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чные" sheetId="1" r:id="rId1"/>
    <sheet name="Командные" sheetId="2" r:id="rId2"/>
    <sheet name="Общая табл" sheetId="3" r:id="rId3"/>
  </sheets>
  <definedNames/>
  <calcPr fullCalcOnLoad="1"/>
</workbook>
</file>

<file path=xl/sharedStrings.xml><?xml version="1.0" encoding="utf-8"?>
<sst xmlns="http://schemas.openxmlformats.org/spreadsheetml/2006/main" count="418" uniqueCount="98">
  <si>
    <t xml:space="preserve"> ГЛАВНЫЙ СЕКРЕТАРЬ СОРЕВНОВАНИЙ                                               В.Н. ДАНИЛОВ </t>
  </si>
  <si>
    <t xml:space="preserve"> ГЛАВНЫЙ СУДЬЯ СОРЕВНОВАНИЙ                                                      С.Н. КОЛЕСНИКОВ</t>
  </si>
  <si>
    <t>КМС</t>
  </si>
  <si>
    <t>ОГАУ</t>
  </si>
  <si>
    <t>Савонин Сергей</t>
  </si>
  <si>
    <t>Минаков Дмитрий</t>
  </si>
  <si>
    <t>АФСО</t>
  </si>
  <si>
    <t>Аксютин Михаил</t>
  </si>
  <si>
    <t>Оськин Игорь</t>
  </si>
  <si>
    <t>Вершок Виктор</t>
  </si>
  <si>
    <t>Петрухин Сергей</t>
  </si>
  <si>
    <t>Демиденко Юрий</t>
  </si>
  <si>
    <t>Казаков Вадим</t>
  </si>
  <si>
    <t>Андриасян Гарник</t>
  </si>
  <si>
    <t>Исаков Дмитрий</t>
  </si>
  <si>
    <t>Касторнов Евгений</t>
  </si>
  <si>
    <t>Ченжеев Дмитрий</t>
  </si>
  <si>
    <t>Азанов Иван</t>
  </si>
  <si>
    <t>Сухарев Станислав</t>
  </si>
  <si>
    <t>Аверкиев Николай</t>
  </si>
  <si>
    <t>Гуров Виталий</t>
  </si>
  <si>
    <t>Тумаков Дмитрий</t>
  </si>
  <si>
    <t>Гусев Александр</t>
  </si>
  <si>
    <t>Савин Сергей</t>
  </si>
  <si>
    <t>Романин Алексей</t>
  </si>
  <si>
    <t>Селихов Борис</t>
  </si>
  <si>
    <t>Костиков Сергей</t>
  </si>
  <si>
    <t>О</t>
  </si>
  <si>
    <t>Р</t>
  </si>
  <si>
    <t>место</t>
  </si>
  <si>
    <t>разряд</t>
  </si>
  <si>
    <t>сумма очков</t>
  </si>
  <si>
    <t>лыжные гонки</t>
  </si>
  <si>
    <t>силовая гимнастика</t>
  </si>
  <si>
    <t>№ уч-ка</t>
  </si>
  <si>
    <t>Коллектив</t>
  </si>
  <si>
    <t>год рожд</t>
  </si>
  <si>
    <t>Ф И О</t>
  </si>
  <si>
    <t>20-21 февраля 2008 г.</t>
  </si>
  <si>
    <t>Академия ФСО России</t>
  </si>
  <si>
    <t>Рогашков Иван</t>
  </si>
  <si>
    <t>АФСО-2 (в/к)</t>
  </si>
  <si>
    <t>Кривов Дмитрий</t>
  </si>
  <si>
    <t>АФСО (лично)</t>
  </si>
  <si>
    <t>Рогаткин Иван</t>
  </si>
  <si>
    <t>Денщиков Владимир</t>
  </si>
  <si>
    <t>ОГАУ (лично)</t>
  </si>
  <si>
    <t>ОГУ</t>
  </si>
  <si>
    <t>Тюляков Алексей</t>
  </si>
  <si>
    <t>Мельников Владимир</t>
  </si>
  <si>
    <t>Егорочкин Юрий</t>
  </si>
  <si>
    <t>ОрЮИ МВД России</t>
  </si>
  <si>
    <t>ОрЮИ</t>
  </si>
  <si>
    <t>Груздев Алексей</t>
  </si>
  <si>
    <t>Поляков Эдуард</t>
  </si>
  <si>
    <t>Воронов Сергей</t>
  </si>
  <si>
    <t>Орел ГТУ</t>
  </si>
  <si>
    <t>МПК</t>
  </si>
  <si>
    <t>Барков Алексей</t>
  </si>
  <si>
    <t>Мишин Сергей</t>
  </si>
  <si>
    <t>ОСК</t>
  </si>
  <si>
    <t>Гриняев Александр</t>
  </si>
  <si>
    <t>Даничев Алексей</t>
  </si>
  <si>
    <t>Озманян Рустам</t>
  </si>
  <si>
    <t>Пеняев Михаил</t>
  </si>
  <si>
    <t>ОТК</t>
  </si>
  <si>
    <t>Глазков Павел</t>
  </si>
  <si>
    <t>Аверкиев Юрий</t>
  </si>
  <si>
    <t>Некрасов Егор</t>
  </si>
  <si>
    <t>Митасов Иван</t>
  </si>
  <si>
    <t>Козлов Александр</t>
  </si>
  <si>
    <t>ОТЖТ</t>
  </si>
  <si>
    <t>ОГТУ</t>
  </si>
  <si>
    <t>Чистов Александр</t>
  </si>
  <si>
    <t>ОГТУ (лично)</t>
  </si>
  <si>
    <t>Якимов Роман</t>
  </si>
  <si>
    <t>Сапелкин Александр</t>
  </si>
  <si>
    <t>Гущин Андрей</t>
  </si>
  <si>
    <t>Гладких Михаил</t>
  </si>
  <si>
    <t>Шепелев Евгений</t>
  </si>
  <si>
    <t>Сидоренков Василий</t>
  </si>
  <si>
    <t>Исаев Виктор</t>
  </si>
  <si>
    <t>ВУЗы</t>
  </si>
  <si>
    <t>ССУЗы</t>
  </si>
  <si>
    <t xml:space="preserve">Спартакиада среди ВУЗов и ССУЗов по зимнему полиатлону </t>
  </si>
  <si>
    <t>Академия ФСО России - 2 (в/к)</t>
  </si>
  <si>
    <t>стрельба           5 вп</t>
  </si>
  <si>
    <t>стрельба              5 вп</t>
  </si>
  <si>
    <t>стрельба               5 вп</t>
  </si>
  <si>
    <t>стрельба                 5 вп</t>
  </si>
  <si>
    <t>-</t>
  </si>
  <si>
    <t>I</t>
  </si>
  <si>
    <t>II</t>
  </si>
  <si>
    <t>III</t>
  </si>
  <si>
    <t>№ п/п</t>
  </si>
  <si>
    <t>Очки</t>
  </si>
  <si>
    <t>Место</t>
  </si>
  <si>
    <t>Спартакиада среди ВУЗов и ССУЗов по зимнему полиатлону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</si>
</sst>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b/>
      <sz val="1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 hidden="1" locked="0"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2" xfId="52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>
      <alignment horizontal="center" vertical="center" wrapText="1"/>
    </xf>
    <xf numFmtId="0" fontId="4" fillId="0" borderId="12" xfId="52" applyFont="1" applyBorder="1" applyAlignment="1" applyProtection="1">
      <alignment horizontal="center" vertical="center" wrapText="1"/>
      <protection hidden="1" locked="0"/>
    </xf>
    <xf numFmtId="0" fontId="6" fillId="0" borderId="0" xfId="52" applyNumberFormat="1" applyFont="1" applyBorder="1" applyAlignment="1" applyProtection="1">
      <alignment horizontal="center" vertical="top" wrapText="1"/>
      <protection hidden="1" locked="0"/>
    </xf>
    <xf numFmtId="0" fontId="2" fillId="0" borderId="14" xfId="0" applyFont="1" applyBorder="1" applyAlignment="1">
      <alignment horizontal="center" vertical="center" wrapText="1"/>
    </xf>
    <xf numFmtId="0" fontId="6" fillId="0" borderId="14" xfId="52" applyNumberFormat="1" applyFont="1" applyBorder="1" applyAlignment="1" applyProtection="1">
      <alignment horizontal="center" vertical="top" wrapText="1"/>
      <protection hidden="1"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6" fillId="0" borderId="16" xfId="52" applyNumberFormat="1" applyFont="1" applyBorder="1" applyAlignment="1" applyProtection="1">
      <alignment horizontal="center" vertical="top" wrapText="1"/>
      <protection hidden="1" locked="0"/>
    </xf>
    <xf numFmtId="0" fontId="2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4" fillId="0" borderId="0" xfId="52" applyNumberFormat="1" applyFont="1" applyBorder="1" applyAlignment="1" applyProtection="1">
      <alignment horizontal="center" vertical="center" wrapText="1"/>
      <protection hidden="1" locked="0"/>
    </xf>
    <xf numFmtId="0" fontId="4" fillId="0" borderId="17" xfId="52" applyFont="1" applyBorder="1" applyAlignment="1" applyProtection="1">
      <alignment horizontal="left" vertical="center" wrapText="1"/>
      <protection hidden="1" locked="0"/>
    </xf>
    <xf numFmtId="0" fontId="4" fillId="0" borderId="14" xfId="52" applyFont="1" applyBorder="1" applyAlignment="1" applyProtection="1">
      <alignment horizontal="center" vertical="center" wrapText="1"/>
      <protection hidden="1" locked="0"/>
    </xf>
    <xf numFmtId="0" fontId="4" fillId="0" borderId="14" xfId="52" applyNumberFormat="1" applyFont="1" applyBorder="1" applyAlignment="1" applyProtection="1">
      <alignment horizontal="center" vertical="center" wrapText="1"/>
      <protection hidden="1" locked="0"/>
    </xf>
    <xf numFmtId="164" fontId="4" fillId="0" borderId="14" xfId="52" applyNumberFormat="1" applyFont="1" applyBorder="1" applyAlignment="1" applyProtection="1">
      <alignment horizontal="center" vertical="center" wrapText="1"/>
      <protection hidden="1" locked="0"/>
    </xf>
    <xf numFmtId="0" fontId="4" fillId="0" borderId="18" xfId="52" applyFont="1" applyBorder="1" applyAlignment="1" applyProtection="1">
      <alignment horizontal="center" vertical="center" wrapText="1"/>
      <protection hidden="1" locked="0"/>
    </xf>
    <xf numFmtId="0" fontId="4" fillId="0" borderId="19" xfId="52" applyFont="1" applyBorder="1" applyAlignment="1" applyProtection="1">
      <alignment horizontal="left" vertical="center" wrapText="1"/>
      <protection hidden="1" locked="0"/>
    </xf>
    <xf numFmtId="0" fontId="4" fillId="0" borderId="16" xfId="52" applyFont="1" applyBorder="1" applyAlignment="1" applyProtection="1">
      <alignment horizontal="center" vertical="center" wrapText="1"/>
      <protection hidden="1" locked="0"/>
    </xf>
    <xf numFmtId="0" fontId="4" fillId="0" borderId="16" xfId="52" applyNumberFormat="1" applyFont="1" applyBorder="1" applyAlignment="1" applyProtection="1">
      <alignment horizontal="center" vertical="center" wrapText="1"/>
      <protection hidden="1" locked="0"/>
    </xf>
    <xf numFmtId="164" fontId="4" fillId="0" borderId="16" xfId="52" applyNumberFormat="1" applyFont="1" applyBorder="1" applyAlignment="1" applyProtection="1">
      <alignment horizontal="center" vertical="center" wrapText="1"/>
      <protection hidden="1" locked="0"/>
    </xf>
    <xf numFmtId="0" fontId="4" fillId="0" borderId="20" xfId="52" applyFont="1" applyBorder="1" applyAlignment="1" applyProtection="1">
      <alignment horizontal="center" vertical="center" wrapText="1"/>
      <protection hidden="1" locked="0"/>
    </xf>
    <xf numFmtId="0" fontId="4" fillId="0" borderId="21" xfId="52" applyFont="1" applyBorder="1" applyAlignment="1" applyProtection="1">
      <alignment horizontal="left" vertical="center" wrapText="1"/>
      <protection hidden="1" locked="0"/>
    </xf>
    <xf numFmtId="0" fontId="4" fillId="0" borderId="0" xfId="52" applyFont="1" applyBorder="1" applyAlignment="1" applyProtection="1">
      <alignment horizontal="center" vertical="center" wrapText="1"/>
      <protection hidden="1" locked="0"/>
    </xf>
    <xf numFmtId="164" fontId="4" fillId="0" borderId="0" xfId="52" applyNumberFormat="1" applyFont="1" applyBorder="1" applyAlignment="1" applyProtection="1">
      <alignment horizontal="center" vertical="center" wrapText="1"/>
      <protection hidden="1" locked="0"/>
    </xf>
    <xf numFmtId="0" fontId="4" fillId="0" borderId="22" xfId="52" applyFont="1" applyBorder="1" applyAlignment="1" applyProtection="1">
      <alignment horizontal="center" vertical="center" wrapText="1"/>
      <protection hidden="1" locked="0"/>
    </xf>
    <xf numFmtId="0" fontId="4" fillId="0" borderId="16" xfId="52" applyFont="1" applyBorder="1" applyAlignment="1" applyProtection="1">
      <alignment horizontal="left" vertical="center" wrapText="1"/>
      <protection hidden="1" locked="0"/>
    </xf>
    <xf numFmtId="0" fontId="5" fillId="20" borderId="23" xfId="52" applyFont="1" applyFill="1" applyBorder="1" applyAlignment="1" applyProtection="1">
      <alignment horizontal="center" vertical="center" wrapText="1"/>
      <protection hidden="1" locked="0"/>
    </xf>
    <xf numFmtId="0" fontId="5" fillId="20" borderId="14" xfId="52" applyFont="1" applyFill="1" applyBorder="1" applyAlignment="1" applyProtection="1">
      <alignment horizontal="center" vertical="center" wrapText="1"/>
      <protection hidden="1" locked="0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4" fillId="24" borderId="12" xfId="52" applyNumberFormat="1" applyFont="1" applyFill="1" applyBorder="1" applyAlignment="1" applyProtection="1">
      <alignment horizontal="center" vertical="center" wrapText="1"/>
      <protection hidden="1" locked="0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2" xfId="52" applyFont="1" applyFill="1" applyBorder="1" applyAlignment="1" applyProtection="1">
      <alignment horizontal="center" vertical="center" wrapText="1"/>
      <protection hidden="1" locked="0"/>
    </xf>
    <xf numFmtId="0" fontId="2" fillId="24" borderId="2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3" xfId="52" applyFont="1" applyFill="1" applyBorder="1" applyAlignment="1" applyProtection="1">
      <alignment horizontal="left" vertical="center" wrapText="1"/>
      <protection hidden="1" locked="0"/>
    </xf>
    <xf numFmtId="0" fontId="2" fillId="24" borderId="0" xfId="0" applyFont="1" applyFill="1" applyAlignment="1">
      <alignment horizontal="left" vertical="center" wrapText="1"/>
    </xf>
    <xf numFmtId="164" fontId="4" fillId="24" borderId="12" xfId="52" applyNumberFormat="1" applyFont="1" applyFill="1" applyBorder="1" applyAlignment="1" applyProtection="1">
      <alignment horizontal="center" vertical="center" wrapText="1"/>
      <protection hidden="1" locked="0"/>
    </xf>
    <xf numFmtId="0" fontId="4" fillId="24" borderId="10" xfId="52" applyFont="1" applyFill="1" applyBorder="1" applyAlignment="1" applyProtection="1">
      <alignment horizontal="center" vertical="center" wrapText="1"/>
      <protection hidden="1" locked="0"/>
    </xf>
    <xf numFmtId="0" fontId="4" fillId="24" borderId="11" xfId="52" applyFont="1" applyFill="1" applyBorder="1" applyAlignment="1" applyProtection="1">
      <alignment horizontal="center" vertical="center" wrapText="1"/>
      <protection hidden="1" locked="0"/>
    </xf>
    <xf numFmtId="0" fontId="9" fillId="24" borderId="0" xfId="0" applyFont="1" applyFill="1" applyAlignment="1">
      <alignment/>
    </xf>
    <xf numFmtId="0" fontId="4" fillId="24" borderId="25" xfId="0" applyFont="1" applyFill="1" applyBorder="1" applyAlignment="1">
      <alignment horizontal="left" vertical="center"/>
    </xf>
    <xf numFmtId="0" fontId="4" fillId="24" borderId="24" xfId="52" applyNumberFormat="1" applyFont="1" applyFill="1" applyBorder="1" applyAlignment="1" applyProtection="1">
      <alignment horizontal="center" vertical="center" wrapText="1"/>
      <protection hidden="1" locked="0"/>
    </xf>
    <xf numFmtId="0" fontId="2" fillId="24" borderId="0" xfId="0" applyFont="1" applyFill="1" applyBorder="1" applyAlignment="1">
      <alignment horizontal="center" vertical="center" wrapText="1"/>
    </xf>
    <xf numFmtId="0" fontId="7" fillId="24" borderId="0" xfId="52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>
      <alignment/>
    </xf>
    <xf numFmtId="0" fontId="11" fillId="24" borderId="0" xfId="52" applyFont="1" applyFill="1" applyBorder="1" applyAlignment="1" applyProtection="1">
      <alignment horizontal="center" vertical="center" wrapText="1"/>
      <protection hidden="1" locked="0"/>
    </xf>
    <xf numFmtId="0" fontId="12" fillId="24" borderId="0" xfId="52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/>
    </xf>
    <xf numFmtId="0" fontId="12" fillId="24" borderId="12" xfId="52" applyFont="1" applyFill="1" applyBorder="1" applyAlignment="1" applyProtection="1">
      <alignment horizontal="center" vertical="center" wrapText="1"/>
      <protection hidden="1" locked="0"/>
    </xf>
    <xf numFmtId="0" fontId="1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24" borderId="12" xfId="52" applyFont="1" applyFill="1" applyBorder="1" applyAlignment="1" applyProtection="1">
      <alignment horizontal="center" vertical="center" wrapText="1"/>
      <protection hidden="1" locked="0"/>
    </xf>
    <xf numFmtId="0" fontId="7" fillId="0" borderId="12" xfId="0" applyFont="1" applyBorder="1" applyAlignment="1">
      <alignment horizontal="center"/>
    </xf>
    <xf numFmtId="0" fontId="29" fillId="0" borderId="0" xfId="0" applyFont="1" applyAlignment="1">
      <alignment/>
    </xf>
    <xf numFmtId="0" fontId="10" fillId="24" borderId="0" xfId="0" applyFont="1" applyFill="1" applyAlignment="1">
      <alignment/>
    </xf>
    <xf numFmtId="0" fontId="10" fillId="0" borderId="12" xfId="0" applyFont="1" applyBorder="1" applyAlignment="1">
      <alignment horizontal="center" vertical="center"/>
    </xf>
    <xf numFmtId="0" fontId="2" fillId="24" borderId="0" xfId="0" applyFont="1" applyFill="1" applyAlignment="1">
      <alignment horizontal="left" vertical="center" wrapText="1"/>
    </xf>
    <xf numFmtId="0" fontId="5" fillId="20" borderId="26" xfId="52" applyFont="1" applyFill="1" applyBorder="1" applyAlignment="1" applyProtection="1">
      <alignment horizontal="center" vertical="center" wrapText="1"/>
      <protection hidden="1" locked="0"/>
    </xf>
    <xf numFmtId="0" fontId="2" fillId="20" borderId="27" xfId="0" applyFont="1" applyFill="1" applyBorder="1" applyAlignment="1">
      <alignment horizontal="center" vertical="center" wrapText="1"/>
    </xf>
    <xf numFmtId="0" fontId="5" fillId="20" borderId="27" xfId="52" applyFont="1" applyFill="1" applyBorder="1" applyAlignment="1" applyProtection="1">
      <alignment horizontal="center" vertical="center" wrapText="1"/>
      <protection hidden="1" locked="0"/>
    </xf>
    <xf numFmtId="0" fontId="5" fillId="20" borderId="28" xfId="52" applyFont="1" applyFill="1" applyBorder="1" applyAlignment="1" applyProtection="1">
      <alignment horizontal="center" vertical="center" wrapText="1"/>
      <protection hidden="1" locked="0"/>
    </xf>
    <xf numFmtId="0" fontId="5" fillId="20" borderId="29" xfId="52" applyFont="1" applyFill="1" applyBorder="1" applyAlignment="1" applyProtection="1">
      <alignment horizontal="center" vertical="center" textRotation="90" wrapText="1"/>
      <protection hidden="1" locked="0"/>
    </xf>
    <xf numFmtId="0" fontId="5" fillId="20" borderId="23" xfId="52" applyFont="1" applyFill="1" applyBorder="1" applyAlignment="1" applyProtection="1">
      <alignment horizontal="center" vertical="center" textRotation="90" wrapText="1"/>
      <protection hidden="1" locked="0"/>
    </xf>
    <xf numFmtId="0" fontId="5" fillId="20" borderId="29" xfId="52" applyFont="1" applyFill="1" applyBorder="1" applyAlignment="1" applyProtection="1">
      <alignment horizontal="center" vertical="center" wrapText="1"/>
      <protection hidden="1" locked="0"/>
    </xf>
    <xf numFmtId="0" fontId="5" fillId="20" borderId="23" xfId="52" applyFont="1" applyFill="1" applyBorder="1" applyAlignment="1" applyProtection="1">
      <alignment horizontal="center" vertical="center" wrapText="1"/>
      <protection hidden="1" locked="0"/>
    </xf>
    <xf numFmtId="0" fontId="5" fillId="20" borderId="14" xfId="52" applyFont="1" applyFill="1" applyBorder="1" applyAlignment="1" applyProtection="1">
      <alignment horizontal="center" vertical="center" wrapText="1"/>
      <protection hidden="1" locked="0"/>
    </xf>
    <xf numFmtId="0" fontId="5" fillId="20" borderId="30" xfId="52" applyFont="1" applyFill="1" applyBorder="1" applyAlignment="1" applyProtection="1">
      <alignment horizontal="center" vertical="center" textRotation="90" wrapText="1"/>
      <protection hidden="1" locked="0"/>
    </xf>
    <xf numFmtId="0" fontId="7" fillId="24" borderId="31" xfId="52" applyFont="1" applyFill="1" applyBorder="1" applyAlignment="1" applyProtection="1">
      <alignment horizontal="center" vertical="center" wrapText="1"/>
      <protection hidden="1" locked="0"/>
    </xf>
    <xf numFmtId="0" fontId="7" fillId="24" borderId="32" xfId="52" applyFont="1" applyFill="1" applyBorder="1" applyAlignment="1" applyProtection="1">
      <alignment horizontal="center" vertical="center" wrapText="1"/>
      <protection hidden="1" locked="0"/>
    </xf>
    <xf numFmtId="0" fontId="7" fillId="24" borderId="33" xfId="52" applyFont="1" applyFill="1" applyBorder="1" applyAlignment="1" applyProtection="1">
      <alignment horizontal="center" vertical="center" wrapText="1"/>
      <protection hidden="1" locked="0"/>
    </xf>
    <xf numFmtId="0" fontId="5" fillId="20" borderId="34" xfId="52" applyFont="1" applyFill="1" applyBorder="1" applyAlignment="1" applyProtection="1">
      <alignment horizontal="left" vertical="center" wrapText="1"/>
      <protection hidden="1" locked="0"/>
    </xf>
    <xf numFmtId="0" fontId="5" fillId="20" borderId="17" xfId="52" applyFont="1" applyFill="1" applyBorder="1" applyAlignment="1" applyProtection="1">
      <alignment horizontal="left" vertical="center" wrapText="1"/>
      <protection hidden="1" locked="0"/>
    </xf>
    <xf numFmtId="0" fontId="8" fillId="24" borderId="0" xfId="0" applyFont="1" applyFill="1" applyBorder="1" applyAlignment="1">
      <alignment horizontal="center" vertical="center" wrapText="1"/>
    </xf>
    <xf numFmtId="0" fontId="5" fillId="24" borderId="35" xfId="52" applyFont="1" applyFill="1" applyBorder="1" applyAlignment="1" applyProtection="1">
      <alignment horizontal="left" vertical="center" wrapText="1"/>
      <protection hidden="1" locked="0"/>
    </xf>
    <xf numFmtId="0" fontId="5" fillId="24" borderId="36" xfId="52" applyFont="1" applyFill="1" applyBorder="1" applyAlignment="1" applyProtection="1">
      <alignment horizontal="left" vertical="center" wrapText="1"/>
      <protection hidden="1" locked="0"/>
    </xf>
    <xf numFmtId="0" fontId="5" fillId="24" borderId="37" xfId="52" applyFont="1" applyFill="1" applyBorder="1" applyAlignment="1" applyProtection="1">
      <alignment horizontal="left" vertical="center" wrapText="1"/>
      <protection hidden="1" locked="0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0" fillId="24" borderId="0" xfId="52" applyFont="1" applyFill="1" applyBorder="1" applyAlignment="1" applyProtection="1">
      <alignment horizontal="center" vertical="center" wrapText="1"/>
      <protection hidden="1" locked="0"/>
    </xf>
    <xf numFmtId="0" fontId="12" fillId="24" borderId="0" xfId="52" applyFont="1" applyFill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18.25390625" style="19" customWidth="1"/>
    <col min="2" max="2" width="5.375" style="19" customWidth="1"/>
    <col min="3" max="3" width="4.875" style="19" customWidth="1"/>
    <col min="4" max="4" width="14.75390625" style="19" customWidth="1"/>
    <col min="5" max="5" width="5.125" style="19" customWidth="1"/>
    <col min="6" max="6" width="5.375" style="19" customWidth="1"/>
    <col min="7" max="7" width="5.00390625" style="19" customWidth="1"/>
    <col min="8" max="8" width="5.375" style="19" customWidth="1"/>
    <col min="9" max="9" width="5.125" style="19" customWidth="1"/>
    <col min="10" max="10" width="7.875" style="19" customWidth="1"/>
    <col min="11" max="11" width="5.00390625" style="19" customWidth="1"/>
    <col min="12" max="12" width="6.125" style="19" customWidth="1"/>
    <col min="13" max="13" width="4.75390625" style="19" customWidth="1"/>
    <col min="14" max="14" width="5.00390625" style="19" customWidth="1"/>
    <col min="15" max="15" width="4.125" style="19" customWidth="1"/>
    <col min="16" max="16384" width="9.125" style="19" customWidth="1"/>
  </cols>
  <sheetData>
    <row r="1" spans="1:14" s="52" customFormat="1" ht="15.75" customHeight="1">
      <c r="A1" s="89" t="s">
        <v>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52" customFormat="1" ht="14.25" customHeight="1" thickBot="1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4.75" customHeight="1" thickBot="1">
      <c r="A3" s="84" t="s">
        <v>82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4" ht="28.5" customHeight="1">
      <c r="A4" s="87" t="s">
        <v>37</v>
      </c>
      <c r="B4" s="78" t="s">
        <v>36</v>
      </c>
      <c r="C4" s="78" t="s">
        <v>30</v>
      </c>
      <c r="D4" s="77" t="s">
        <v>35</v>
      </c>
      <c r="E4" s="83" t="s">
        <v>34</v>
      </c>
      <c r="F4" s="74" t="s">
        <v>86</v>
      </c>
      <c r="G4" s="75"/>
      <c r="H4" s="76" t="s">
        <v>33</v>
      </c>
      <c r="I4" s="77"/>
      <c r="J4" s="77" t="s">
        <v>32</v>
      </c>
      <c r="K4" s="77"/>
      <c r="L4" s="80" t="s">
        <v>31</v>
      </c>
      <c r="M4" s="78" t="s">
        <v>30</v>
      </c>
      <c r="N4" s="78" t="s">
        <v>29</v>
      </c>
    </row>
    <row r="5" spans="1:14" ht="12" customHeight="1" thickBot="1">
      <c r="A5" s="88"/>
      <c r="B5" s="79"/>
      <c r="C5" s="79"/>
      <c r="D5" s="82"/>
      <c r="E5" s="79"/>
      <c r="F5" s="36" t="s">
        <v>28</v>
      </c>
      <c r="G5" s="36" t="s">
        <v>27</v>
      </c>
      <c r="H5" s="37" t="s">
        <v>28</v>
      </c>
      <c r="I5" s="37" t="s">
        <v>27</v>
      </c>
      <c r="J5" s="37" t="s">
        <v>28</v>
      </c>
      <c r="K5" s="37" t="s">
        <v>27</v>
      </c>
      <c r="L5" s="81"/>
      <c r="M5" s="79"/>
      <c r="N5" s="79"/>
    </row>
    <row r="6" spans="1:14" ht="11.25">
      <c r="A6" s="47" t="s">
        <v>12</v>
      </c>
      <c r="B6" s="43">
        <v>1985</v>
      </c>
      <c r="C6" s="43"/>
      <c r="D6" s="43" t="s">
        <v>3</v>
      </c>
      <c r="E6" s="41"/>
      <c r="F6" s="41">
        <v>48</v>
      </c>
      <c r="G6" s="41">
        <v>97</v>
      </c>
      <c r="H6" s="41">
        <v>38</v>
      </c>
      <c r="I6" s="41">
        <v>83</v>
      </c>
      <c r="J6" s="49">
        <v>0.01019675925925926</v>
      </c>
      <c r="K6" s="41">
        <v>79</v>
      </c>
      <c r="L6" s="41">
        <f aca="true" t="shared" si="0" ref="L6:L36">G6+I6+K6</f>
        <v>259</v>
      </c>
      <c r="M6" s="50" t="s">
        <v>2</v>
      </c>
      <c r="N6" s="50">
        <v>1</v>
      </c>
    </row>
    <row r="7" spans="1:14" ht="11.25">
      <c r="A7" s="38" t="s">
        <v>14</v>
      </c>
      <c r="B7" s="39">
        <v>1986</v>
      </c>
      <c r="C7" s="39" t="s">
        <v>2</v>
      </c>
      <c r="D7" s="43" t="s">
        <v>6</v>
      </c>
      <c r="E7" s="41"/>
      <c r="F7" s="41">
        <v>42</v>
      </c>
      <c r="G7" s="43">
        <f aca="true" t="shared" si="1" ref="G7:G36">F7*2</f>
        <v>84</v>
      </c>
      <c r="H7" s="41">
        <v>38</v>
      </c>
      <c r="I7" s="41">
        <v>83</v>
      </c>
      <c r="J7" s="40">
        <v>0.010636574074074074</v>
      </c>
      <c r="K7" s="39">
        <v>72</v>
      </c>
      <c r="L7" s="41">
        <f t="shared" si="0"/>
        <v>239</v>
      </c>
      <c r="M7" s="42" t="s">
        <v>2</v>
      </c>
      <c r="N7" s="42">
        <v>2</v>
      </c>
    </row>
    <row r="8" spans="1:14" ht="11.25">
      <c r="A8" s="47" t="s">
        <v>11</v>
      </c>
      <c r="B8" s="43">
        <v>1987</v>
      </c>
      <c r="C8" s="43"/>
      <c r="D8" s="43" t="s">
        <v>3</v>
      </c>
      <c r="E8" s="41"/>
      <c r="F8" s="41">
        <v>40</v>
      </c>
      <c r="G8" s="43">
        <f t="shared" si="1"/>
        <v>80</v>
      </c>
      <c r="H8" s="41">
        <v>29</v>
      </c>
      <c r="I8" s="41">
        <v>68</v>
      </c>
      <c r="J8" s="49">
        <v>0.01054398148148148</v>
      </c>
      <c r="K8" s="41">
        <v>74</v>
      </c>
      <c r="L8" s="41">
        <f t="shared" si="0"/>
        <v>222</v>
      </c>
      <c r="M8" s="50" t="s">
        <v>2</v>
      </c>
      <c r="N8" s="50">
        <v>3</v>
      </c>
    </row>
    <row r="9" spans="1:14" ht="11.25">
      <c r="A9" s="38" t="s">
        <v>10</v>
      </c>
      <c r="B9" s="39">
        <v>1985</v>
      </c>
      <c r="C9" s="39"/>
      <c r="D9" s="43" t="s">
        <v>3</v>
      </c>
      <c r="E9" s="39"/>
      <c r="F9" s="39">
        <v>33</v>
      </c>
      <c r="G9" s="39">
        <f t="shared" si="1"/>
        <v>66</v>
      </c>
      <c r="H9" s="39">
        <v>28</v>
      </c>
      <c r="I9" s="39">
        <v>66</v>
      </c>
      <c r="J9" s="40">
        <v>0.010185185185185184</v>
      </c>
      <c r="K9" s="39">
        <v>79</v>
      </c>
      <c r="L9" s="41">
        <f t="shared" si="0"/>
        <v>211</v>
      </c>
      <c r="M9" s="42" t="s">
        <v>2</v>
      </c>
      <c r="N9" s="42">
        <v>4</v>
      </c>
    </row>
    <row r="10" spans="1:14" ht="11.25">
      <c r="A10" s="38" t="s">
        <v>23</v>
      </c>
      <c r="B10" s="39">
        <v>1988</v>
      </c>
      <c r="C10" s="39"/>
      <c r="D10" s="39" t="s">
        <v>72</v>
      </c>
      <c r="E10" s="39"/>
      <c r="F10" s="39">
        <v>34</v>
      </c>
      <c r="G10" s="39">
        <f t="shared" si="1"/>
        <v>68</v>
      </c>
      <c r="H10" s="39">
        <v>23</v>
      </c>
      <c r="I10" s="39">
        <v>56</v>
      </c>
      <c r="J10" s="40">
        <v>0.009884259259259258</v>
      </c>
      <c r="K10" s="39">
        <v>83</v>
      </c>
      <c r="L10" s="41">
        <f t="shared" si="0"/>
        <v>207</v>
      </c>
      <c r="M10" s="42" t="s">
        <v>2</v>
      </c>
      <c r="N10" s="42">
        <v>5</v>
      </c>
    </row>
    <row r="11" spans="1:14" ht="11.25">
      <c r="A11" s="38" t="s">
        <v>45</v>
      </c>
      <c r="B11" s="39">
        <v>1989</v>
      </c>
      <c r="C11" s="39"/>
      <c r="D11" s="43" t="s">
        <v>3</v>
      </c>
      <c r="E11" s="39"/>
      <c r="F11" s="39">
        <v>38</v>
      </c>
      <c r="G11" s="41">
        <f t="shared" si="1"/>
        <v>76</v>
      </c>
      <c r="H11" s="39">
        <v>28</v>
      </c>
      <c r="I11" s="39">
        <v>66</v>
      </c>
      <c r="J11" s="40">
        <v>0.0115625</v>
      </c>
      <c r="K11" s="39">
        <v>61</v>
      </c>
      <c r="L11" s="41">
        <f t="shared" si="0"/>
        <v>203</v>
      </c>
      <c r="M11" s="39" t="s">
        <v>91</v>
      </c>
      <c r="N11" s="42">
        <v>6</v>
      </c>
    </row>
    <row r="12" spans="1:14" ht="11.25">
      <c r="A12" s="38" t="s">
        <v>40</v>
      </c>
      <c r="B12" s="39">
        <v>1987</v>
      </c>
      <c r="C12" s="39"/>
      <c r="D12" s="39" t="s">
        <v>6</v>
      </c>
      <c r="E12" s="39"/>
      <c r="F12" s="39">
        <v>36</v>
      </c>
      <c r="G12" s="41">
        <f t="shared" si="1"/>
        <v>72</v>
      </c>
      <c r="H12" s="39">
        <v>31</v>
      </c>
      <c r="I12" s="39">
        <v>72</v>
      </c>
      <c r="J12" s="40">
        <v>0.011782407407407406</v>
      </c>
      <c r="K12" s="39">
        <v>58</v>
      </c>
      <c r="L12" s="41">
        <f t="shared" si="0"/>
        <v>202</v>
      </c>
      <c r="M12" s="39" t="s">
        <v>91</v>
      </c>
      <c r="N12" s="42">
        <v>7</v>
      </c>
    </row>
    <row r="13" spans="1:14" ht="11.25">
      <c r="A13" s="53" t="s">
        <v>9</v>
      </c>
      <c r="B13" s="44">
        <v>1986</v>
      </c>
      <c r="C13" s="39"/>
      <c r="D13" s="39" t="s">
        <v>6</v>
      </c>
      <c r="E13" s="54"/>
      <c r="F13" s="54">
        <v>29</v>
      </c>
      <c r="G13" s="43">
        <f t="shared" si="1"/>
        <v>58</v>
      </c>
      <c r="H13" s="54">
        <v>26</v>
      </c>
      <c r="I13" s="54">
        <v>62</v>
      </c>
      <c r="J13" s="40">
        <v>0.010474537037037037</v>
      </c>
      <c r="K13" s="39">
        <v>74</v>
      </c>
      <c r="L13" s="41">
        <f t="shared" si="0"/>
        <v>194</v>
      </c>
      <c r="M13" s="39" t="s">
        <v>91</v>
      </c>
      <c r="N13" s="42">
        <v>8</v>
      </c>
    </row>
    <row r="14" spans="1:14" ht="11.25">
      <c r="A14" s="38" t="s">
        <v>8</v>
      </c>
      <c r="B14" s="39">
        <v>1987</v>
      </c>
      <c r="C14" s="39"/>
      <c r="D14" s="39" t="s">
        <v>72</v>
      </c>
      <c r="E14" s="39"/>
      <c r="F14" s="39">
        <v>38</v>
      </c>
      <c r="G14" s="39">
        <f t="shared" si="1"/>
        <v>76</v>
      </c>
      <c r="H14" s="39">
        <v>28</v>
      </c>
      <c r="I14" s="39">
        <v>66</v>
      </c>
      <c r="J14" s="40">
        <v>0.0125</v>
      </c>
      <c r="K14" s="39">
        <v>50</v>
      </c>
      <c r="L14" s="41">
        <f t="shared" si="0"/>
        <v>192</v>
      </c>
      <c r="M14" s="46" t="s">
        <v>91</v>
      </c>
      <c r="N14" s="42">
        <v>9</v>
      </c>
    </row>
    <row r="15" spans="1:14" ht="11.25">
      <c r="A15" s="47" t="s">
        <v>21</v>
      </c>
      <c r="B15" s="43">
        <v>1989</v>
      </c>
      <c r="C15" s="43"/>
      <c r="D15" s="43" t="s">
        <v>6</v>
      </c>
      <c r="E15" s="41"/>
      <c r="F15" s="41">
        <v>30</v>
      </c>
      <c r="G15" s="43">
        <f t="shared" si="1"/>
        <v>60</v>
      </c>
      <c r="H15" s="41">
        <v>20</v>
      </c>
      <c r="I15" s="41">
        <v>50</v>
      </c>
      <c r="J15" s="40">
        <v>0.010671296296296297</v>
      </c>
      <c r="K15" s="39">
        <v>71</v>
      </c>
      <c r="L15" s="41">
        <f t="shared" si="0"/>
        <v>181</v>
      </c>
      <c r="M15" s="46" t="s">
        <v>91</v>
      </c>
      <c r="N15" s="42">
        <v>10</v>
      </c>
    </row>
    <row r="16" spans="1:14" ht="11.25">
      <c r="A16" s="38" t="s">
        <v>80</v>
      </c>
      <c r="B16" s="39">
        <v>1990</v>
      </c>
      <c r="C16" s="39"/>
      <c r="D16" s="39" t="s">
        <v>41</v>
      </c>
      <c r="E16" s="39"/>
      <c r="F16" s="39">
        <v>34</v>
      </c>
      <c r="G16" s="39">
        <f t="shared" si="1"/>
        <v>68</v>
      </c>
      <c r="H16" s="39">
        <v>20</v>
      </c>
      <c r="I16" s="39">
        <v>50</v>
      </c>
      <c r="J16" s="40">
        <v>0.011585648148148149</v>
      </c>
      <c r="K16" s="39">
        <v>60</v>
      </c>
      <c r="L16" s="41">
        <f t="shared" si="0"/>
        <v>178</v>
      </c>
      <c r="M16" s="42" t="s">
        <v>91</v>
      </c>
      <c r="N16" s="42">
        <v>11</v>
      </c>
    </row>
    <row r="17" spans="1:14" ht="11.25">
      <c r="A17" s="38" t="s">
        <v>17</v>
      </c>
      <c r="B17" s="39">
        <v>1988</v>
      </c>
      <c r="C17" s="39"/>
      <c r="D17" s="39" t="s">
        <v>41</v>
      </c>
      <c r="E17" s="39"/>
      <c r="F17" s="39">
        <v>34</v>
      </c>
      <c r="G17" s="41">
        <f t="shared" si="1"/>
        <v>68</v>
      </c>
      <c r="H17" s="39">
        <v>19</v>
      </c>
      <c r="I17" s="39">
        <v>48</v>
      </c>
      <c r="J17" s="40">
        <v>0.011412037037037038</v>
      </c>
      <c r="K17" s="39">
        <v>62</v>
      </c>
      <c r="L17" s="41">
        <f t="shared" si="0"/>
        <v>178</v>
      </c>
      <c r="M17" s="42" t="s">
        <v>91</v>
      </c>
      <c r="N17" s="42">
        <v>11</v>
      </c>
    </row>
    <row r="18" spans="1:15" ht="11.25">
      <c r="A18" s="38" t="s">
        <v>50</v>
      </c>
      <c r="B18" s="39">
        <v>1985</v>
      </c>
      <c r="C18" s="39"/>
      <c r="D18" s="39" t="s">
        <v>47</v>
      </c>
      <c r="E18" s="39"/>
      <c r="F18" s="39">
        <v>26</v>
      </c>
      <c r="G18" s="39">
        <f t="shared" si="1"/>
        <v>52</v>
      </c>
      <c r="H18" s="39">
        <v>16</v>
      </c>
      <c r="I18" s="39">
        <v>42</v>
      </c>
      <c r="J18" s="40">
        <v>0.010138888888888888</v>
      </c>
      <c r="K18" s="39">
        <v>79</v>
      </c>
      <c r="L18" s="41">
        <f t="shared" si="0"/>
        <v>173</v>
      </c>
      <c r="M18" s="42" t="s">
        <v>91</v>
      </c>
      <c r="N18" s="42">
        <v>13</v>
      </c>
      <c r="O18" s="48"/>
    </row>
    <row r="19" spans="1:15" ht="11.25">
      <c r="A19" s="38" t="s">
        <v>54</v>
      </c>
      <c r="B19" s="39">
        <v>1987</v>
      </c>
      <c r="C19" s="39"/>
      <c r="D19" s="43" t="s">
        <v>52</v>
      </c>
      <c r="E19" s="39"/>
      <c r="F19" s="39">
        <v>23</v>
      </c>
      <c r="G19" s="43">
        <f t="shared" si="1"/>
        <v>46</v>
      </c>
      <c r="H19" s="39">
        <v>20</v>
      </c>
      <c r="I19" s="39">
        <v>50</v>
      </c>
      <c r="J19" s="40">
        <v>0.010775462962962964</v>
      </c>
      <c r="K19" s="39">
        <v>70</v>
      </c>
      <c r="L19" s="41">
        <f t="shared" si="0"/>
        <v>166</v>
      </c>
      <c r="M19" s="46" t="s">
        <v>92</v>
      </c>
      <c r="N19" s="42">
        <v>14</v>
      </c>
      <c r="O19" s="48"/>
    </row>
    <row r="20" spans="1:14" ht="11.25">
      <c r="A20" s="38" t="s">
        <v>5</v>
      </c>
      <c r="B20" s="39">
        <v>1985</v>
      </c>
      <c r="C20" s="39"/>
      <c r="D20" s="43" t="s">
        <v>46</v>
      </c>
      <c r="E20" s="39"/>
      <c r="F20" s="39">
        <v>31</v>
      </c>
      <c r="G20" s="39">
        <f t="shared" si="1"/>
        <v>62</v>
      </c>
      <c r="H20" s="39">
        <v>15</v>
      </c>
      <c r="I20" s="39">
        <v>40</v>
      </c>
      <c r="J20" s="40">
        <v>0.011238425925925928</v>
      </c>
      <c r="K20" s="39">
        <v>64</v>
      </c>
      <c r="L20" s="41">
        <f t="shared" si="0"/>
        <v>166</v>
      </c>
      <c r="M20" s="42" t="s">
        <v>92</v>
      </c>
      <c r="N20" s="42">
        <v>15</v>
      </c>
    </row>
    <row r="21" spans="1:14" ht="11.25">
      <c r="A21" s="38" t="s">
        <v>81</v>
      </c>
      <c r="B21" s="39">
        <v>1989</v>
      </c>
      <c r="C21" s="39"/>
      <c r="D21" s="39" t="s">
        <v>72</v>
      </c>
      <c r="E21" s="39"/>
      <c r="F21" s="39">
        <v>39</v>
      </c>
      <c r="G21" s="39">
        <f t="shared" si="1"/>
        <v>78</v>
      </c>
      <c r="H21" s="39">
        <v>12</v>
      </c>
      <c r="I21" s="39">
        <v>34</v>
      </c>
      <c r="J21" s="40">
        <v>0.012164351851851852</v>
      </c>
      <c r="K21" s="39">
        <v>54</v>
      </c>
      <c r="L21" s="41">
        <f t="shared" si="0"/>
        <v>166</v>
      </c>
      <c r="M21" s="42" t="s">
        <v>92</v>
      </c>
      <c r="N21" s="42">
        <v>16</v>
      </c>
    </row>
    <row r="22" spans="1:14" ht="11.25">
      <c r="A22" s="47" t="s">
        <v>79</v>
      </c>
      <c r="B22" s="43">
        <v>1987</v>
      </c>
      <c r="C22" s="43"/>
      <c r="D22" s="43" t="s">
        <v>52</v>
      </c>
      <c r="E22" s="41"/>
      <c r="F22" s="41">
        <v>25</v>
      </c>
      <c r="G22" s="41">
        <f t="shared" si="1"/>
        <v>50</v>
      </c>
      <c r="H22" s="41">
        <v>18</v>
      </c>
      <c r="I22" s="41">
        <v>46</v>
      </c>
      <c r="J22" s="49">
        <v>0.010960648148148148</v>
      </c>
      <c r="K22" s="41">
        <v>68</v>
      </c>
      <c r="L22" s="41">
        <f t="shared" si="0"/>
        <v>164</v>
      </c>
      <c r="M22" s="43" t="s">
        <v>92</v>
      </c>
      <c r="N22" s="50">
        <v>17</v>
      </c>
    </row>
    <row r="23" spans="1:14" ht="11.25">
      <c r="A23" s="38" t="s">
        <v>73</v>
      </c>
      <c r="B23" s="39">
        <v>1986</v>
      </c>
      <c r="C23" s="39"/>
      <c r="D23" s="39" t="s">
        <v>72</v>
      </c>
      <c r="E23" s="39"/>
      <c r="F23" s="39">
        <v>16</v>
      </c>
      <c r="G23" s="41">
        <f t="shared" si="1"/>
        <v>32</v>
      </c>
      <c r="H23" s="39">
        <v>24</v>
      </c>
      <c r="I23" s="39">
        <v>58</v>
      </c>
      <c r="J23" s="40">
        <v>0.01068287037037037</v>
      </c>
      <c r="K23" s="39">
        <v>72</v>
      </c>
      <c r="L23" s="41">
        <f t="shared" si="0"/>
        <v>162</v>
      </c>
      <c r="M23" s="46" t="s">
        <v>92</v>
      </c>
      <c r="N23" s="42">
        <v>18</v>
      </c>
    </row>
    <row r="24" spans="1:14" ht="11.25">
      <c r="A24" s="38" t="s">
        <v>18</v>
      </c>
      <c r="B24" s="39">
        <v>1989</v>
      </c>
      <c r="C24" s="39"/>
      <c r="D24" s="39" t="s">
        <v>41</v>
      </c>
      <c r="E24" s="55"/>
      <c r="F24" s="39">
        <v>24</v>
      </c>
      <c r="G24" s="43">
        <f t="shared" si="1"/>
        <v>48</v>
      </c>
      <c r="H24" s="39">
        <v>15</v>
      </c>
      <c r="I24" s="39">
        <v>40</v>
      </c>
      <c r="J24" s="40">
        <v>0.01064814814814815</v>
      </c>
      <c r="K24" s="39">
        <v>72</v>
      </c>
      <c r="L24" s="41">
        <f t="shared" si="0"/>
        <v>160</v>
      </c>
      <c r="M24" s="46" t="s">
        <v>92</v>
      </c>
      <c r="N24" s="42">
        <v>19</v>
      </c>
    </row>
    <row r="25" spans="1:14" ht="11.25">
      <c r="A25" s="38" t="s">
        <v>7</v>
      </c>
      <c r="B25" s="39">
        <v>1987</v>
      </c>
      <c r="C25" s="39"/>
      <c r="D25" s="39" t="s">
        <v>6</v>
      </c>
      <c r="E25" s="39"/>
      <c r="F25" s="39">
        <v>22</v>
      </c>
      <c r="G25" s="41">
        <f t="shared" si="1"/>
        <v>44</v>
      </c>
      <c r="H25" s="39">
        <v>31</v>
      </c>
      <c r="I25" s="39">
        <v>72</v>
      </c>
      <c r="J25" s="40">
        <v>0.013379629629629628</v>
      </c>
      <c r="K25" s="39">
        <v>43</v>
      </c>
      <c r="L25" s="41">
        <f t="shared" si="0"/>
        <v>159</v>
      </c>
      <c r="M25" s="46" t="s">
        <v>92</v>
      </c>
      <c r="N25" s="42">
        <v>20</v>
      </c>
    </row>
    <row r="26" spans="1:14" ht="11.25">
      <c r="A26" s="38" t="s">
        <v>53</v>
      </c>
      <c r="B26" s="39">
        <v>1986</v>
      </c>
      <c r="C26" s="39"/>
      <c r="D26" s="43" t="s">
        <v>52</v>
      </c>
      <c r="E26" s="39"/>
      <c r="F26" s="39">
        <v>29</v>
      </c>
      <c r="G26" s="43">
        <f t="shared" si="1"/>
        <v>58</v>
      </c>
      <c r="H26" s="39">
        <v>15</v>
      </c>
      <c r="I26" s="39">
        <v>40</v>
      </c>
      <c r="J26" s="40">
        <v>0.011643518518518518</v>
      </c>
      <c r="K26" s="39">
        <v>60</v>
      </c>
      <c r="L26" s="41">
        <f t="shared" si="0"/>
        <v>158</v>
      </c>
      <c r="M26" s="46" t="s">
        <v>92</v>
      </c>
      <c r="N26" s="42">
        <v>21</v>
      </c>
    </row>
    <row r="27" spans="1:14" ht="11.25">
      <c r="A27" s="38" t="s">
        <v>20</v>
      </c>
      <c r="B27" s="39">
        <v>1988</v>
      </c>
      <c r="C27" s="39"/>
      <c r="D27" s="39" t="s">
        <v>72</v>
      </c>
      <c r="E27" s="39"/>
      <c r="F27" s="39">
        <v>22</v>
      </c>
      <c r="G27" s="39">
        <f t="shared" si="1"/>
        <v>44</v>
      </c>
      <c r="H27" s="39">
        <v>20</v>
      </c>
      <c r="I27" s="39">
        <v>50</v>
      </c>
      <c r="J27" s="40">
        <v>0.011689814814814814</v>
      </c>
      <c r="K27" s="39">
        <v>59</v>
      </c>
      <c r="L27" s="41">
        <f t="shared" si="0"/>
        <v>153</v>
      </c>
      <c r="M27" s="46" t="s">
        <v>92</v>
      </c>
      <c r="N27" s="42">
        <v>22</v>
      </c>
    </row>
    <row r="28" spans="1:14" ht="11.25">
      <c r="A28" s="45" t="s">
        <v>16</v>
      </c>
      <c r="B28" s="39">
        <v>1988</v>
      </c>
      <c r="C28" s="39"/>
      <c r="D28" s="39" t="s">
        <v>43</v>
      </c>
      <c r="E28" s="41"/>
      <c r="F28" s="41">
        <v>24</v>
      </c>
      <c r="G28" s="43">
        <f t="shared" si="1"/>
        <v>48</v>
      </c>
      <c r="H28" s="41">
        <v>16</v>
      </c>
      <c r="I28" s="41">
        <v>42</v>
      </c>
      <c r="J28" s="49">
        <v>0.011782407407407406</v>
      </c>
      <c r="K28" s="41">
        <v>58</v>
      </c>
      <c r="L28" s="41">
        <f t="shared" si="0"/>
        <v>148</v>
      </c>
      <c r="M28" s="51" t="s">
        <v>92</v>
      </c>
      <c r="N28" s="50">
        <v>23</v>
      </c>
    </row>
    <row r="29" spans="1:14" ht="11.25">
      <c r="A29" s="38" t="s">
        <v>15</v>
      </c>
      <c r="B29" s="39">
        <v>1990</v>
      </c>
      <c r="C29" s="39"/>
      <c r="D29" s="39" t="s">
        <v>41</v>
      </c>
      <c r="E29" s="39"/>
      <c r="F29" s="39">
        <v>26</v>
      </c>
      <c r="G29" s="39">
        <f t="shared" si="1"/>
        <v>52</v>
      </c>
      <c r="H29" s="39">
        <v>17</v>
      </c>
      <c r="I29" s="39">
        <v>44</v>
      </c>
      <c r="J29" s="40">
        <v>0.012488425925925925</v>
      </c>
      <c r="K29" s="39">
        <v>50</v>
      </c>
      <c r="L29" s="41">
        <f t="shared" si="0"/>
        <v>146</v>
      </c>
      <c r="M29" s="42" t="s">
        <v>92</v>
      </c>
      <c r="N29" s="42">
        <v>24</v>
      </c>
    </row>
    <row r="30" spans="1:14" ht="11.25">
      <c r="A30" s="38" t="s">
        <v>19</v>
      </c>
      <c r="B30" s="39">
        <v>1989</v>
      </c>
      <c r="C30" s="39"/>
      <c r="D30" s="43" t="s">
        <v>52</v>
      </c>
      <c r="E30" s="41"/>
      <c r="F30" s="41">
        <v>15</v>
      </c>
      <c r="G30" s="43">
        <f t="shared" si="1"/>
        <v>30</v>
      </c>
      <c r="H30" s="41">
        <v>20</v>
      </c>
      <c r="I30" s="41">
        <v>50</v>
      </c>
      <c r="J30" s="49">
        <v>0.011122685185185185</v>
      </c>
      <c r="K30" s="41">
        <v>64</v>
      </c>
      <c r="L30" s="41">
        <f t="shared" si="0"/>
        <v>144</v>
      </c>
      <c r="M30" s="50" t="s">
        <v>92</v>
      </c>
      <c r="N30" s="50">
        <v>25</v>
      </c>
    </row>
    <row r="31" spans="1:15" s="48" customFormat="1" ht="11.25">
      <c r="A31" s="38" t="s">
        <v>42</v>
      </c>
      <c r="B31" s="39">
        <v>1986</v>
      </c>
      <c r="C31" s="39"/>
      <c r="D31" s="39" t="s">
        <v>41</v>
      </c>
      <c r="E31" s="39"/>
      <c r="F31" s="39">
        <v>28</v>
      </c>
      <c r="G31" s="39">
        <f t="shared" si="1"/>
        <v>56</v>
      </c>
      <c r="H31" s="39">
        <v>16</v>
      </c>
      <c r="I31" s="39">
        <v>42</v>
      </c>
      <c r="J31" s="40">
        <v>0.013356481481481483</v>
      </c>
      <c r="K31" s="39">
        <v>44</v>
      </c>
      <c r="L31" s="41">
        <f t="shared" si="0"/>
        <v>142</v>
      </c>
      <c r="M31" s="42" t="s">
        <v>92</v>
      </c>
      <c r="N31" s="42">
        <v>26</v>
      </c>
      <c r="O31" s="19"/>
    </row>
    <row r="32" spans="1:14" ht="11.25">
      <c r="A32" s="47" t="s">
        <v>48</v>
      </c>
      <c r="B32" s="43">
        <v>1987</v>
      </c>
      <c r="C32" s="43"/>
      <c r="D32" s="39" t="s">
        <v>47</v>
      </c>
      <c r="E32" s="43"/>
      <c r="F32" s="43">
        <v>15</v>
      </c>
      <c r="G32" s="43">
        <f t="shared" si="1"/>
        <v>30</v>
      </c>
      <c r="H32" s="41">
        <v>25</v>
      </c>
      <c r="I32" s="43">
        <v>60</v>
      </c>
      <c r="J32" s="49">
        <v>0.012361111111111113</v>
      </c>
      <c r="K32" s="43">
        <v>51</v>
      </c>
      <c r="L32" s="41">
        <f t="shared" si="0"/>
        <v>141</v>
      </c>
      <c r="M32" s="50" t="s">
        <v>92</v>
      </c>
      <c r="N32" s="50">
        <v>27</v>
      </c>
    </row>
    <row r="33" spans="1:15" s="48" customFormat="1" ht="11.25">
      <c r="A33" s="38" t="s">
        <v>44</v>
      </c>
      <c r="B33" s="39">
        <v>1986</v>
      </c>
      <c r="C33" s="39"/>
      <c r="D33" s="39" t="s">
        <v>43</v>
      </c>
      <c r="E33" s="39"/>
      <c r="F33" s="39">
        <v>23</v>
      </c>
      <c r="G33" s="41">
        <f t="shared" si="1"/>
        <v>46</v>
      </c>
      <c r="H33" s="39">
        <v>16</v>
      </c>
      <c r="I33" s="39">
        <v>42</v>
      </c>
      <c r="J33" s="40">
        <v>0.013344907407407408</v>
      </c>
      <c r="K33" s="39">
        <v>43</v>
      </c>
      <c r="L33" s="41">
        <f t="shared" si="0"/>
        <v>131</v>
      </c>
      <c r="M33" s="42" t="s">
        <v>92</v>
      </c>
      <c r="N33" s="42">
        <v>28</v>
      </c>
      <c r="O33" s="19"/>
    </row>
    <row r="34" spans="1:14" ht="11.25">
      <c r="A34" s="38" t="s">
        <v>4</v>
      </c>
      <c r="B34" s="39">
        <v>1987</v>
      </c>
      <c r="C34" s="39"/>
      <c r="D34" s="39" t="s">
        <v>74</v>
      </c>
      <c r="E34" s="39"/>
      <c r="F34" s="39">
        <v>24</v>
      </c>
      <c r="G34" s="39">
        <f t="shared" si="1"/>
        <v>48</v>
      </c>
      <c r="H34" s="39">
        <v>8</v>
      </c>
      <c r="I34" s="39">
        <v>22</v>
      </c>
      <c r="J34" s="40">
        <v>0.011851851851851851</v>
      </c>
      <c r="K34" s="39">
        <v>57</v>
      </c>
      <c r="L34" s="41">
        <f t="shared" si="0"/>
        <v>127</v>
      </c>
      <c r="M34" s="42" t="s">
        <v>93</v>
      </c>
      <c r="N34" s="42">
        <v>29</v>
      </c>
    </row>
    <row r="35" spans="1:14" ht="11.25">
      <c r="A35" s="38" t="s">
        <v>49</v>
      </c>
      <c r="B35" s="39">
        <v>1989</v>
      </c>
      <c r="C35" s="39"/>
      <c r="D35" s="39" t="s">
        <v>47</v>
      </c>
      <c r="E35" s="39"/>
      <c r="F35" s="39">
        <v>17</v>
      </c>
      <c r="G35" s="41">
        <f t="shared" si="1"/>
        <v>34</v>
      </c>
      <c r="H35" s="39">
        <v>21</v>
      </c>
      <c r="I35" s="39">
        <v>52</v>
      </c>
      <c r="J35" s="40">
        <v>0.013877314814814815</v>
      </c>
      <c r="K35" s="39">
        <v>40</v>
      </c>
      <c r="L35" s="41">
        <f t="shared" si="0"/>
        <v>126</v>
      </c>
      <c r="M35" s="42" t="s">
        <v>93</v>
      </c>
      <c r="N35" s="42">
        <v>30</v>
      </c>
    </row>
    <row r="36" spans="1:14" s="48" customFormat="1" ht="11.25">
      <c r="A36" s="38" t="s">
        <v>55</v>
      </c>
      <c r="B36" s="39">
        <v>1987</v>
      </c>
      <c r="C36" s="39"/>
      <c r="D36" s="43" t="s">
        <v>52</v>
      </c>
      <c r="E36" s="39"/>
      <c r="F36" s="39">
        <v>13</v>
      </c>
      <c r="G36" s="41">
        <f t="shared" si="1"/>
        <v>26</v>
      </c>
      <c r="H36" s="39">
        <v>20</v>
      </c>
      <c r="I36" s="39">
        <v>50</v>
      </c>
      <c r="J36" s="40">
        <v>0.01283564814814815</v>
      </c>
      <c r="K36" s="39">
        <v>47</v>
      </c>
      <c r="L36" s="41">
        <f t="shared" si="0"/>
        <v>123</v>
      </c>
      <c r="M36" s="42" t="s">
        <v>93</v>
      </c>
      <c r="N36" s="42">
        <v>31</v>
      </c>
    </row>
    <row r="37" ht="32.25" customHeight="1" thickBot="1"/>
    <row r="38" spans="1:14" ht="24.75" customHeight="1" thickBot="1">
      <c r="A38" s="84" t="s">
        <v>83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</row>
    <row r="39" spans="1:14" ht="28.5" customHeight="1">
      <c r="A39" s="87" t="s">
        <v>37</v>
      </c>
      <c r="B39" s="78" t="s">
        <v>36</v>
      </c>
      <c r="C39" s="78" t="s">
        <v>30</v>
      </c>
      <c r="D39" s="77" t="s">
        <v>35</v>
      </c>
      <c r="E39" s="83" t="s">
        <v>34</v>
      </c>
      <c r="F39" s="74" t="s">
        <v>87</v>
      </c>
      <c r="G39" s="75"/>
      <c r="H39" s="76" t="s">
        <v>33</v>
      </c>
      <c r="I39" s="77"/>
      <c r="J39" s="77" t="s">
        <v>32</v>
      </c>
      <c r="K39" s="77"/>
      <c r="L39" s="80" t="s">
        <v>31</v>
      </c>
      <c r="M39" s="78" t="s">
        <v>30</v>
      </c>
      <c r="N39" s="78" t="s">
        <v>29</v>
      </c>
    </row>
    <row r="40" spans="1:14" ht="12" customHeight="1" thickBot="1">
      <c r="A40" s="88"/>
      <c r="B40" s="79"/>
      <c r="C40" s="79"/>
      <c r="D40" s="82"/>
      <c r="E40" s="79"/>
      <c r="F40" s="36" t="s">
        <v>28</v>
      </c>
      <c r="G40" s="36" t="s">
        <v>27</v>
      </c>
      <c r="H40" s="37" t="s">
        <v>28</v>
      </c>
      <c r="I40" s="37" t="s">
        <v>27</v>
      </c>
      <c r="J40" s="37" t="s">
        <v>28</v>
      </c>
      <c r="K40" s="37" t="s">
        <v>27</v>
      </c>
      <c r="L40" s="81"/>
      <c r="M40" s="79"/>
      <c r="N40" s="79"/>
    </row>
    <row r="41" spans="1:14" ht="11.25">
      <c r="A41" s="38" t="s">
        <v>63</v>
      </c>
      <c r="B41" s="39">
        <v>1988</v>
      </c>
      <c r="C41" s="39"/>
      <c r="D41" s="39" t="s">
        <v>57</v>
      </c>
      <c r="E41" s="39"/>
      <c r="F41" s="39">
        <v>40</v>
      </c>
      <c r="G41" s="39">
        <f aca="true" t="shared" si="2" ref="G41:G59">F41*2</f>
        <v>80</v>
      </c>
      <c r="H41" s="39">
        <v>31</v>
      </c>
      <c r="I41" s="39">
        <v>72</v>
      </c>
      <c r="J41" s="40">
        <v>0.011342592592592592</v>
      </c>
      <c r="K41" s="39">
        <v>62</v>
      </c>
      <c r="L41" s="41">
        <f aca="true" t="shared" si="3" ref="L41:L59">G41+I41+K41</f>
        <v>214</v>
      </c>
      <c r="M41" s="46" t="s">
        <v>2</v>
      </c>
      <c r="N41" s="42">
        <v>1</v>
      </c>
    </row>
    <row r="42" spans="1:14" ht="11.25">
      <c r="A42" s="38" t="s">
        <v>22</v>
      </c>
      <c r="B42" s="39">
        <v>1989</v>
      </c>
      <c r="C42" s="39"/>
      <c r="D42" s="39" t="s">
        <v>71</v>
      </c>
      <c r="E42" s="39"/>
      <c r="F42" s="39">
        <v>36</v>
      </c>
      <c r="G42" s="41">
        <f t="shared" si="2"/>
        <v>72</v>
      </c>
      <c r="H42" s="39">
        <v>21</v>
      </c>
      <c r="I42" s="39">
        <v>52</v>
      </c>
      <c r="J42" s="40">
        <v>0.011064814814814814</v>
      </c>
      <c r="K42" s="39">
        <v>65</v>
      </c>
      <c r="L42" s="41">
        <f t="shared" si="3"/>
        <v>189</v>
      </c>
      <c r="M42" s="46" t="s">
        <v>91</v>
      </c>
      <c r="N42" s="42">
        <v>2</v>
      </c>
    </row>
    <row r="43" spans="1:14" ht="11.25">
      <c r="A43" s="38" t="s">
        <v>26</v>
      </c>
      <c r="B43" s="39">
        <v>1991</v>
      </c>
      <c r="C43" s="39"/>
      <c r="D43" s="39" t="s">
        <v>57</v>
      </c>
      <c r="E43" s="39"/>
      <c r="F43" s="39">
        <v>39</v>
      </c>
      <c r="G43" s="39">
        <f t="shared" si="2"/>
        <v>78</v>
      </c>
      <c r="H43" s="39">
        <v>22</v>
      </c>
      <c r="I43" s="39">
        <v>54</v>
      </c>
      <c r="J43" s="40">
        <v>0.013622685185185184</v>
      </c>
      <c r="K43" s="39">
        <v>41</v>
      </c>
      <c r="L43" s="41">
        <f t="shared" si="3"/>
        <v>173</v>
      </c>
      <c r="M43" s="46" t="s">
        <v>91</v>
      </c>
      <c r="N43" s="42">
        <v>3</v>
      </c>
    </row>
    <row r="44" spans="1:14" ht="11.25">
      <c r="A44" s="38" t="s">
        <v>64</v>
      </c>
      <c r="B44" s="39">
        <v>1991</v>
      </c>
      <c r="C44" s="39"/>
      <c r="D44" s="39" t="s">
        <v>57</v>
      </c>
      <c r="E44" s="39"/>
      <c r="F44" s="39">
        <v>44</v>
      </c>
      <c r="G44" s="43">
        <f t="shared" si="2"/>
        <v>88</v>
      </c>
      <c r="H44" s="39">
        <v>15</v>
      </c>
      <c r="I44" s="39">
        <v>40</v>
      </c>
      <c r="J44" s="40">
        <v>0.01462962962962963</v>
      </c>
      <c r="K44" s="39">
        <v>35</v>
      </c>
      <c r="L44" s="41">
        <f t="shared" si="3"/>
        <v>163</v>
      </c>
      <c r="M44" s="39" t="s">
        <v>92</v>
      </c>
      <c r="N44" s="42">
        <v>4</v>
      </c>
    </row>
    <row r="45" spans="1:14" ht="11.25">
      <c r="A45" s="38" t="s">
        <v>75</v>
      </c>
      <c r="B45" s="39">
        <v>1990</v>
      </c>
      <c r="C45" s="39"/>
      <c r="D45" s="39" t="s">
        <v>71</v>
      </c>
      <c r="E45" s="39"/>
      <c r="F45" s="39">
        <v>24</v>
      </c>
      <c r="G45" s="39">
        <f t="shared" si="2"/>
        <v>48</v>
      </c>
      <c r="H45" s="39">
        <v>24</v>
      </c>
      <c r="I45" s="39">
        <v>58</v>
      </c>
      <c r="J45" s="40">
        <v>0.012349537037037039</v>
      </c>
      <c r="K45" s="39">
        <v>52</v>
      </c>
      <c r="L45" s="41">
        <f t="shared" si="3"/>
        <v>158</v>
      </c>
      <c r="M45" s="46" t="s">
        <v>92</v>
      </c>
      <c r="N45" s="42">
        <v>5</v>
      </c>
    </row>
    <row r="46" spans="1:14" ht="11.25">
      <c r="A46" s="38" t="s">
        <v>76</v>
      </c>
      <c r="B46" s="39">
        <v>1992</v>
      </c>
      <c r="C46" s="39"/>
      <c r="D46" s="39" t="s">
        <v>71</v>
      </c>
      <c r="E46" s="39"/>
      <c r="F46" s="39">
        <v>32</v>
      </c>
      <c r="G46" s="41">
        <f t="shared" si="2"/>
        <v>64</v>
      </c>
      <c r="H46" s="39">
        <v>21</v>
      </c>
      <c r="I46" s="39">
        <v>52</v>
      </c>
      <c r="J46" s="40">
        <v>0.014270833333333335</v>
      </c>
      <c r="K46" s="39">
        <v>37</v>
      </c>
      <c r="L46" s="41">
        <f t="shared" si="3"/>
        <v>153</v>
      </c>
      <c r="M46" s="46" t="s">
        <v>92</v>
      </c>
      <c r="N46" s="42">
        <v>6</v>
      </c>
    </row>
    <row r="47" spans="1:14" ht="11.25">
      <c r="A47" s="38" t="s">
        <v>59</v>
      </c>
      <c r="B47" s="39"/>
      <c r="C47" s="39"/>
      <c r="D47" s="39" t="s">
        <v>60</v>
      </c>
      <c r="E47" s="39"/>
      <c r="F47" s="39">
        <v>32</v>
      </c>
      <c r="G47" s="39">
        <f t="shared" si="2"/>
        <v>64</v>
      </c>
      <c r="H47" s="39">
        <v>21</v>
      </c>
      <c r="I47" s="39">
        <v>52</v>
      </c>
      <c r="J47" s="40">
        <v>0.014502314814814815</v>
      </c>
      <c r="K47" s="39">
        <v>36</v>
      </c>
      <c r="L47" s="41">
        <f t="shared" si="3"/>
        <v>152</v>
      </c>
      <c r="M47" s="46" t="s">
        <v>92</v>
      </c>
      <c r="N47" s="42">
        <v>7</v>
      </c>
    </row>
    <row r="48" spans="1:14" ht="11.25">
      <c r="A48" s="38" t="s">
        <v>70</v>
      </c>
      <c r="B48" s="39">
        <v>1990</v>
      </c>
      <c r="C48" s="39"/>
      <c r="D48" s="39" t="s">
        <v>65</v>
      </c>
      <c r="E48" s="39"/>
      <c r="F48" s="39">
        <v>34</v>
      </c>
      <c r="G48" s="39">
        <f t="shared" si="2"/>
        <v>68</v>
      </c>
      <c r="H48" s="39">
        <v>24</v>
      </c>
      <c r="I48" s="39">
        <v>58</v>
      </c>
      <c r="J48" s="40">
        <v>0.01761574074074074</v>
      </c>
      <c r="K48" s="39">
        <v>23</v>
      </c>
      <c r="L48" s="41">
        <f t="shared" si="3"/>
        <v>149</v>
      </c>
      <c r="M48" s="46" t="s">
        <v>92</v>
      </c>
      <c r="N48" s="42">
        <v>8</v>
      </c>
    </row>
    <row r="49" spans="1:14" ht="11.25">
      <c r="A49" s="38" t="s">
        <v>58</v>
      </c>
      <c r="B49" s="39"/>
      <c r="C49" s="39"/>
      <c r="D49" s="39" t="s">
        <v>60</v>
      </c>
      <c r="E49" s="39"/>
      <c r="F49" s="39">
        <v>34</v>
      </c>
      <c r="G49" s="41">
        <f t="shared" si="2"/>
        <v>68</v>
      </c>
      <c r="H49" s="39">
        <v>10</v>
      </c>
      <c r="I49" s="39">
        <v>28</v>
      </c>
      <c r="J49" s="40">
        <v>0.012627314814814815</v>
      </c>
      <c r="K49" s="39">
        <v>48</v>
      </c>
      <c r="L49" s="41">
        <f t="shared" si="3"/>
        <v>144</v>
      </c>
      <c r="M49" s="46" t="s">
        <v>92</v>
      </c>
      <c r="N49" s="42">
        <v>9</v>
      </c>
    </row>
    <row r="50" spans="1:14" ht="11.25">
      <c r="A50" s="38" t="s">
        <v>24</v>
      </c>
      <c r="B50" s="39">
        <v>1991</v>
      </c>
      <c r="C50" s="39"/>
      <c r="D50" s="39" t="s">
        <v>57</v>
      </c>
      <c r="E50" s="39"/>
      <c r="F50" s="39">
        <v>33</v>
      </c>
      <c r="G50" s="39">
        <f t="shared" si="2"/>
        <v>66</v>
      </c>
      <c r="H50" s="39">
        <v>17</v>
      </c>
      <c r="I50" s="39">
        <v>44</v>
      </c>
      <c r="J50" s="40">
        <v>0.016041666666666666</v>
      </c>
      <c r="K50" s="39">
        <v>29</v>
      </c>
      <c r="L50" s="41">
        <f t="shared" si="3"/>
        <v>139</v>
      </c>
      <c r="M50" s="46" t="s">
        <v>92</v>
      </c>
      <c r="N50" s="42">
        <v>10</v>
      </c>
    </row>
    <row r="51" spans="1:14" ht="11.25">
      <c r="A51" s="38" t="s">
        <v>67</v>
      </c>
      <c r="B51" s="39">
        <v>1990</v>
      </c>
      <c r="C51" s="39"/>
      <c r="D51" s="39" t="s">
        <v>65</v>
      </c>
      <c r="E51" s="39"/>
      <c r="F51" s="39">
        <v>20</v>
      </c>
      <c r="G51" s="39">
        <f t="shared" si="2"/>
        <v>40</v>
      </c>
      <c r="H51" s="39">
        <v>20</v>
      </c>
      <c r="I51" s="39">
        <v>50</v>
      </c>
      <c r="J51" s="40">
        <v>0.013912037037037037</v>
      </c>
      <c r="K51" s="39">
        <v>32</v>
      </c>
      <c r="L51" s="41">
        <f t="shared" si="3"/>
        <v>122</v>
      </c>
      <c r="M51" s="46" t="s">
        <v>92</v>
      </c>
      <c r="N51" s="42">
        <v>11</v>
      </c>
    </row>
    <row r="52" spans="1:14" ht="11.25">
      <c r="A52" s="38" t="s">
        <v>69</v>
      </c>
      <c r="B52" s="39">
        <v>1990</v>
      </c>
      <c r="C52" s="39"/>
      <c r="D52" s="39" t="s">
        <v>65</v>
      </c>
      <c r="E52" s="39"/>
      <c r="F52" s="39">
        <v>16</v>
      </c>
      <c r="G52" s="41">
        <f t="shared" si="2"/>
        <v>32</v>
      </c>
      <c r="H52" s="39">
        <v>19</v>
      </c>
      <c r="I52" s="39">
        <v>48</v>
      </c>
      <c r="J52" s="40">
        <v>0.014039351851851851</v>
      </c>
      <c r="K52" s="39">
        <v>39</v>
      </c>
      <c r="L52" s="41">
        <f t="shared" si="3"/>
        <v>119</v>
      </c>
      <c r="M52" s="46" t="s">
        <v>93</v>
      </c>
      <c r="N52" s="42">
        <v>12</v>
      </c>
    </row>
    <row r="53" spans="1:14" ht="11.25">
      <c r="A53" s="38" t="s">
        <v>25</v>
      </c>
      <c r="B53" s="39">
        <v>1992</v>
      </c>
      <c r="C53" s="39"/>
      <c r="D53" s="39" t="s">
        <v>57</v>
      </c>
      <c r="E53" s="39"/>
      <c r="F53" s="39">
        <v>23</v>
      </c>
      <c r="G53" s="41">
        <f t="shared" si="2"/>
        <v>46</v>
      </c>
      <c r="H53" s="39">
        <v>19</v>
      </c>
      <c r="I53" s="39">
        <v>48</v>
      </c>
      <c r="J53" s="40">
        <v>0.017997685185185186</v>
      </c>
      <c r="K53" s="39">
        <v>22</v>
      </c>
      <c r="L53" s="41">
        <f t="shared" si="3"/>
        <v>116</v>
      </c>
      <c r="M53" s="46" t="s">
        <v>93</v>
      </c>
      <c r="N53" s="42">
        <v>13</v>
      </c>
    </row>
    <row r="54" spans="1:14" s="48" customFormat="1" ht="11.25">
      <c r="A54" s="38" t="s">
        <v>66</v>
      </c>
      <c r="B54" s="39">
        <v>1990</v>
      </c>
      <c r="C54" s="39"/>
      <c r="D54" s="39" t="s">
        <v>65</v>
      </c>
      <c r="E54" s="39"/>
      <c r="F54" s="39">
        <v>16</v>
      </c>
      <c r="G54" s="41">
        <f t="shared" si="2"/>
        <v>32</v>
      </c>
      <c r="H54" s="39">
        <v>13</v>
      </c>
      <c r="I54" s="39">
        <v>36</v>
      </c>
      <c r="J54" s="40">
        <v>0.013819444444444445</v>
      </c>
      <c r="K54" s="39">
        <v>40</v>
      </c>
      <c r="L54" s="41">
        <f t="shared" si="3"/>
        <v>108</v>
      </c>
      <c r="M54" s="46" t="s">
        <v>93</v>
      </c>
      <c r="N54" s="42">
        <v>14</v>
      </c>
    </row>
    <row r="55" spans="1:14" ht="11.25">
      <c r="A55" s="38" t="s">
        <v>77</v>
      </c>
      <c r="B55" s="39">
        <v>1989</v>
      </c>
      <c r="C55" s="39"/>
      <c r="D55" s="39" t="s">
        <v>71</v>
      </c>
      <c r="E55" s="39"/>
      <c r="F55" s="39">
        <v>21</v>
      </c>
      <c r="G55" s="41">
        <f t="shared" si="2"/>
        <v>42</v>
      </c>
      <c r="H55" s="39">
        <v>13</v>
      </c>
      <c r="I55" s="39">
        <v>36</v>
      </c>
      <c r="J55" s="40">
        <v>0.015729166666666666</v>
      </c>
      <c r="K55" s="39">
        <v>28</v>
      </c>
      <c r="L55" s="41">
        <f t="shared" si="3"/>
        <v>106</v>
      </c>
      <c r="M55" s="46" t="s">
        <v>93</v>
      </c>
      <c r="N55" s="42">
        <v>15</v>
      </c>
    </row>
    <row r="56" spans="1:14" ht="11.25">
      <c r="A56" s="38" t="s">
        <v>68</v>
      </c>
      <c r="B56" s="39">
        <v>1990</v>
      </c>
      <c r="C56" s="39"/>
      <c r="D56" s="39" t="s">
        <v>65</v>
      </c>
      <c r="E56" s="39"/>
      <c r="F56" s="39">
        <v>2</v>
      </c>
      <c r="G56" s="41">
        <f t="shared" si="2"/>
        <v>4</v>
      </c>
      <c r="H56" s="39">
        <v>17</v>
      </c>
      <c r="I56" s="39">
        <v>44</v>
      </c>
      <c r="J56" s="40">
        <v>0.013912037037037037</v>
      </c>
      <c r="K56" s="39">
        <v>39</v>
      </c>
      <c r="L56" s="41">
        <f t="shared" si="3"/>
        <v>87</v>
      </c>
      <c r="M56" s="46"/>
      <c r="N56" s="42">
        <v>16</v>
      </c>
    </row>
    <row r="57" spans="1:14" ht="11.25">
      <c r="A57" s="38" t="s">
        <v>62</v>
      </c>
      <c r="B57" s="39">
        <v>1988</v>
      </c>
      <c r="C57" s="39"/>
      <c r="D57" s="39" t="s">
        <v>60</v>
      </c>
      <c r="E57" s="39"/>
      <c r="F57" s="39">
        <v>20</v>
      </c>
      <c r="G57" s="41">
        <f t="shared" si="2"/>
        <v>40</v>
      </c>
      <c r="H57" s="39">
        <v>1</v>
      </c>
      <c r="I57" s="39">
        <v>1</v>
      </c>
      <c r="J57" s="40">
        <v>0.014386574074074072</v>
      </c>
      <c r="K57" s="39">
        <v>37</v>
      </c>
      <c r="L57" s="41">
        <f t="shared" si="3"/>
        <v>78</v>
      </c>
      <c r="M57" s="46"/>
      <c r="N57" s="42">
        <v>17</v>
      </c>
    </row>
    <row r="58" spans="1:14" ht="11.25">
      <c r="A58" s="38" t="s">
        <v>78</v>
      </c>
      <c r="B58" s="39">
        <v>1992</v>
      </c>
      <c r="C58" s="39"/>
      <c r="D58" s="39" t="s">
        <v>71</v>
      </c>
      <c r="E58" s="39"/>
      <c r="F58" s="39">
        <v>0</v>
      </c>
      <c r="G58" s="39">
        <f t="shared" si="2"/>
        <v>0</v>
      </c>
      <c r="H58" s="39">
        <v>4</v>
      </c>
      <c r="I58" s="39">
        <v>10</v>
      </c>
      <c r="J58" s="40">
        <v>0.015694444444444445</v>
      </c>
      <c r="K58" s="39">
        <v>31</v>
      </c>
      <c r="L58" s="41">
        <f t="shared" si="3"/>
        <v>41</v>
      </c>
      <c r="M58" s="46"/>
      <c r="N58" s="42">
        <v>18</v>
      </c>
    </row>
    <row r="59" spans="1:14" ht="11.25">
      <c r="A59" s="38" t="s">
        <v>61</v>
      </c>
      <c r="B59" s="39"/>
      <c r="C59" s="39"/>
      <c r="D59" s="39" t="s">
        <v>60</v>
      </c>
      <c r="E59" s="39"/>
      <c r="F59" s="39">
        <v>17</v>
      </c>
      <c r="G59" s="39">
        <f t="shared" si="2"/>
        <v>34</v>
      </c>
      <c r="H59" s="39">
        <v>11</v>
      </c>
      <c r="I59" s="39">
        <v>31</v>
      </c>
      <c r="J59" s="40" t="s">
        <v>90</v>
      </c>
      <c r="K59" s="39"/>
      <c r="L59" s="41">
        <f t="shared" si="3"/>
        <v>65</v>
      </c>
      <c r="M59" s="46"/>
      <c r="N59" s="42"/>
    </row>
    <row r="61" spans="1:14" ht="11.25">
      <c r="A61" s="73" t="s">
        <v>1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4" ht="11.25">
      <c r="A62" s="73" t="s">
        <v>0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ht="14.25" customHeight="1"/>
  </sheetData>
  <sheetProtection/>
  <mergeCells count="28">
    <mergeCell ref="A1:N1"/>
    <mergeCell ref="A2:N2"/>
    <mergeCell ref="A3:N3"/>
    <mergeCell ref="A4:A5"/>
    <mergeCell ref="B4:B5"/>
    <mergeCell ref="C4:C5"/>
    <mergeCell ref="A38:N38"/>
    <mergeCell ref="A39:A40"/>
    <mergeCell ref="B39:B40"/>
    <mergeCell ref="C39:C40"/>
    <mergeCell ref="D39:D40"/>
    <mergeCell ref="E39:E40"/>
    <mergeCell ref="M4:M5"/>
    <mergeCell ref="N4:N5"/>
    <mergeCell ref="D4:D5"/>
    <mergeCell ref="E4:E5"/>
    <mergeCell ref="F4:G4"/>
    <mergeCell ref="H4:I4"/>
    <mergeCell ref="J4:K4"/>
    <mergeCell ref="L4:L5"/>
    <mergeCell ref="A61:N61"/>
    <mergeCell ref="A62:N62"/>
    <mergeCell ref="F39:G39"/>
    <mergeCell ref="H39:I39"/>
    <mergeCell ref="M39:M40"/>
    <mergeCell ref="N39:N40"/>
    <mergeCell ref="J39:K39"/>
    <mergeCell ref="L39:L40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46">
      <selection activeCell="O1" sqref="O1:Q97"/>
    </sheetView>
  </sheetViews>
  <sheetFormatPr defaultColWidth="9.00390625" defaultRowHeight="12.75"/>
  <cols>
    <col min="1" max="1" width="18.625" style="1" customWidth="1"/>
    <col min="2" max="2" width="5.375" style="1" customWidth="1"/>
    <col min="3" max="3" width="4.875" style="1" customWidth="1"/>
    <col min="4" max="4" width="14.75390625" style="1" customWidth="1"/>
    <col min="5" max="5" width="5.125" style="1" customWidth="1"/>
    <col min="6" max="6" width="5.375" style="1" customWidth="1"/>
    <col min="7" max="7" width="5.00390625" style="1" customWidth="1"/>
    <col min="8" max="8" width="5.375" style="1" customWidth="1"/>
    <col min="9" max="9" width="5.125" style="1" customWidth="1"/>
    <col min="10" max="10" width="7.875" style="1" customWidth="1"/>
    <col min="11" max="11" width="5.00390625" style="1" customWidth="1"/>
    <col min="12" max="12" width="6.125" style="1" customWidth="1"/>
    <col min="13" max="13" width="5.00390625" style="1" customWidth="1"/>
    <col min="14" max="14" width="4.125" style="1" customWidth="1"/>
    <col min="15" max="16384" width="9.125" style="1" customWidth="1"/>
  </cols>
  <sheetData>
    <row r="1" spans="1:17" ht="15.75" customHeight="1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60"/>
      <c r="P1" s="60"/>
      <c r="Q1" s="60"/>
    </row>
    <row r="2" spans="1:17" ht="14.25" customHeight="1" thickBot="1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60"/>
      <c r="P2" s="60"/>
      <c r="Q2" s="60"/>
    </row>
    <row r="3" spans="1:17" s="19" customFormat="1" ht="24.75" customHeight="1" thickBot="1">
      <c r="A3" s="84" t="s">
        <v>82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61"/>
      <c r="P3" s="61"/>
      <c r="Q3" s="61"/>
    </row>
    <row r="4" spans="1:17" s="19" customFormat="1" ht="28.5" customHeight="1">
      <c r="A4" s="87" t="s">
        <v>37</v>
      </c>
      <c r="B4" s="78" t="s">
        <v>36</v>
      </c>
      <c r="C4" s="78" t="s">
        <v>30</v>
      </c>
      <c r="D4" s="77" t="s">
        <v>35</v>
      </c>
      <c r="E4" s="83" t="s">
        <v>34</v>
      </c>
      <c r="F4" s="74" t="s">
        <v>88</v>
      </c>
      <c r="G4" s="75"/>
      <c r="H4" s="76" t="s">
        <v>33</v>
      </c>
      <c r="I4" s="77"/>
      <c r="J4" s="77" t="s">
        <v>32</v>
      </c>
      <c r="K4" s="77"/>
      <c r="L4" s="80" t="s">
        <v>31</v>
      </c>
      <c r="M4" s="78" t="s">
        <v>30</v>
      </c>
      <c r="N4" s="78" t="s">
        <v>29</v>
      </c>
      <c r="O4" s="61"/>
      <c r="P4" s="61"/>
      <c r="Q4" s="61"/>
    </row>
    <row r="5" spans="1:17" s="19" customFormat="1" ht="12" customHeight="1" thickBot="1">
      <c r="A5" s="88"/>
      <c r="B5" s="79"/>
      <c r="C5" s="79"/>
      <c r="D5" s="82"/>
      <c r="E5" s="79"/>
      <c r="F5" s="36" t="s">
        <v>28</v>
      </c>
      <c r="G5" s="36" t="s">
        <v>27</v>
      </c>
      <c r="H5" s="37" t="s">
        <v>28</v>
      </c>
      <c r="I5" s="37" t="s">
        <v>27</v>
      </c>
      <c r="J5" s="37" t="s">
        <v>28</v>
      </c>
      <c r="K5" s="37" t="s">
        <v>27</v>
      </c>
      <c r="L5" s="81"/>
      <c r="M5" s="79"/>
      <c r="N5" s="79"/>
      <c r="O5" s="61"/>
      <c r="P5" s="61"/>
      <c r="Q5" s="61"/>
    </row>
    <row r="6" spans="1:17" ht="11.25">
      <c r="A6" s="90" t="s">
        <v>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O6" s="60"/>
      <c r="P6" s="60"/>
      <c r="Q6" s="60"/>
    </row>
    <row r="7" spans="1:17" ht="11.25">
      <c r="A7" s="8" t="s">
        <v>13</v>
      </c>
      <c r="B7" s="6">
        <v>1987</v>
      </c>
      <c r="C7" s="6" t="s">
        <v>2</v>
      </c>
      <c r="D7" s="6" t="s">
        <v>3</v>
      </c>
      <c r="E7" s="6"/>
      <c r="F7" s="6">
        <v>43</v>
      </c>
      <c r="G7" s="11">
        <f>F7*2</f>
        <v>86</v>
      </c>
      <c r="H7" s="6">
        <v>37</v>
      </c>
      <c r="I7" s="6">
        <v>82</v>
      </c>
      <c r="J7" s="7">
        <v>0.02228009259259259</v>
      </c>
      <c r="K7" s="6">
        <v>64</v>
      </c>
      <c r="L7" s="9">
        <f>G7+I7+K7</f>
        <v>232</v>
      </c>
      <c r="M7" s="4" t="s">
        <v>2</v>
      </c>
      <c r="N7" s="4"/>
      <c r="O7" s="60"/>
      <c r="P7" s="60"/>
      <c r="Q7" s="60"/>
    </row>
    <row r="8" spans="1:17" s="19" customFormat="1" ht="11.25">
      <c r="A8" s="47" t="s">
        <v>12</v>
      </c>
      <c r="B8" s="43">
        <v>1985</v>
      </c>
      <c r="C8" s="43"/>
      <c r="D8" s="43" t="s">
        <v>3</v>
      </c>
      <c r="E8" s="41"/>
      <c r="F8" s="41">
        <v>48</v>
      </c>
      <c r="G8" s="41">
        <v>97</v>
      </c>
      <c r="H8" s="41">
        <v>38</v>
      </c>
      <c r="I8" s="41">
        <v>83</v>
      </c>
      <c r="J8" s="49">
        <v>0.01019675925925926</v>
      </c>
      <c r="K8" s="41">
        <v>79</v>
      </c>
      <c r="L8" s="41">
        <v>259</v>
      </c>
      <c r="M8" s="50" t="s">
        <v>2</v>
      </c>
      <c r="N8" s="50">
        <v>1</v>
      </c>
      <c r="O8" s="61"/>
      <c r="P8" s="61"/>
      <c r="Q8" s="61"/>
    </row>
    <row r="9" spans="1:17" s="19" customFormat="1" ht="11.25">
      <c r="A9" s="47" t="s">
        <v>11</v>
      </c>
      <c r="B9" s="43">
        <v>1987</v>
      </c>
      <c r="C9" s="43"/>
      <c r="D9" s="43" t="s">
        <v>3</v>
      </c>
      <c r="E9" s="41"/>
      <c r="F9" s="41">
        <v>40</v>
      </c>
      <c r="G9" s="43">
        <v>80</v>
      </c>
      <c r="H9" s="41">
        <v>29</v>
      </c>
      <c r="I9" s="41">
        <v>68</v>
      </c>
      <c r="J9" s="49">
        <v>0.01054398148148148</v>
      </c>
      <c r="K9" s="41">
        <v>74</v>
      </c>
      <c r="L9" s="41">
        <v>222</v>
      </c>
      <c r="M9" s="50" t="s">
        <v>2</v>
      </c>
      <c r="N9" s="50">
        <v>3</v>
      </c>
      <c r="O9" s="61"/>
      <c r="P9" s="61"/>
      <c r="Q9" s="61"/>
    </row>
    <row r="10" spans="1:17" s="19" customFormat="1" ht="11.25">
      <c r="A10" s="38" t="s">
        <v>10</v>
      </c>
      <c r="B10" s="39">
        <v>1985</v>
      </c>
      <c r="C10" s="39"/>
      <c r="D10" s="43" t="s">
        <v>3</v>
      </c>
      <c r="E10" s="39"/>
      <c r="F10" s="39">
        <v>33</v>
      </c>
      <c r="G10" s="39">
        <v>66</v>
      </c>
      <c r="H10" s="39">
        <v>28</v>
      </c>
      <c r="I10" s="39">
        <v>66</v>
      </c>
      <c r="J10" s="40">
        <v>0.010185185185185184</v>
      </c>
      <c r="K10" s="39">
        <v>79</v>
      </c>
      <c r="L10" s="41">
        <v>211</v>
      </c>
      <c r="M10" s="42" t="s">
        <v>2</v>
      </c>
      <c r="N10" s="42">
        <v>4</v>
      </c>
      <c r="O10" s="61"/>
      <c r="P10" s="61"/>
      <c r="Q10" s="61"/>
    </row>
    <row r="11" spans="1:17" s="19" customFormat="1" ht="11.25">
      <c r="A11" s="38" t="s">
        <v>45</v>
      </c>
      <c r="B11" s="39">
        <v>1989</v>
      </c>
      <c r="C11" s="39"/>
      <c r="D11" s="43" t="s">
        <v>3</v>
      </c>
      <c r="E11" s="39"/>
      <c r="F11" s="39">
        <v>38</v>
      </c>
      <c r="G11" s="41">
        <v>76</v>
      </c>
      <c r="H11" s="39">
        <v>28</v>
      </c>
      <c r="I11" s="39">
        <v>66</v>
      </c>
      <c r="J11" s="40">
        <v>0.0115625</v>
      </c>
      <c r="K11" s="39">
        <v>61</v>
      </c>
      <c r="L11" s="41">
        <v>203</v>
      </c>
      <c r="M11" s="39" t="s">
        <v>91</v>
      </c>
      <c r="N11" s="42">
        <v>6</v>
      </c>
      <c r="O11" s="61"/>
      <c r="P11" s="61"/>
      <c r="Q11" s="61"/>
    </row>
    <row r="12" spans="1:17" s="19" customFormat="1" ht="11.25">
      <c r="A12" s="38" t="s">
        <v>5</v>
      </c>
      <c r="B12" s="39">
        <v>1985</v>
      </c>
      <c r="C12" s="39"/>
      <c r="D12" s="43" t="s">
        <v>46</v>
      </c>
      <c r="E12" s="39"/>
      <c r="F12" s="39">
        <v>31</v>
      </c>
      <c r="G12" s="39">
        <v>62</v>
      </c>
      <c r="H12" s="39">
        <v>15</v>
      </c>
      <c r="I12" s="39">
        <v>40</v>
      </c>
      <c r="J12" s="40">
        <v>0.011238425925925928</v>
      </c>
      <c r="K12" s="39">
        <v>64</v>
      </c>
      <c r="L12" s="41">
        <v>166</v>
      </c>
      <c r="M12" s="42" t="s">
        <v>92</v>
      </c>
      <c r="N12" s="42">
        <v>15</v>
      </c>
      <c r="O12" s="61"/>
      <c r="P12" s="61"/>
      <c r="Q12" s="61"/>
    </row>
    <row r="13" spans="1:17" s="15" customFormat="1" ht="13.5" customHeight="1" thickBot="1">
      <c r="A13" s="21"/>
      <c r="B13" s="22"/>
      <c r="C13" s="22"/>
      <c r="D13" s="13"/>
      <c r="E13" s="23"/>
      <c r="F13" s="23"/>
      <c r="G13" s="22"/>
      <c r="H13" s="23"/>
      <c r="I13" s="23"/>
      <c r="J13" s="24"/>
      <c r="K13" s="23"/>
      <c r="L13" s="14">
        <f>SUM(L7:L10)</f>
        <v>924</v>
      </c>
      <c r="M13" s="22"/>
      <c r="N13" s="25"/>
      <c r="O13" s="60"/>
      <c r="P13" s="60"/>
      <c r="Q13" s="60"/>
    </row>
    <row r="14" spans="1:17" s="18" customFormat="1" ht="13.5" customHeight="1">
      <c r="A14" s="26"/>
      <c r="B14" s="27"/>
      <c r="C14" s="27"/>
      <c r="D14" s="16"/>
      <c r="E14" s="28"/>
      <c r="F14" s="28"/>
      <c r="G14" s="27"/>
      <c r="H14" s="28"/>
      <c r="I14" s="28"/>
      <c r="J14" s="29"/>
      <c r="K14" s="28"/>
      <c r="L14" s="17"/>
      <c r="M14" s="27"/>
      <c r="N14" s="30"/>
      <c r="O14" s="60"/>
      <c r="P14" s="60"/>
      <c r="Q14" s="60"/>
    </row>
    <row r="15" spans="1:17" ht="14.25" customHeight="1">
      <c r="A15" s="90" t="s">
        <v>39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60"/>
      <c r="P15" s="60"/>
      <c r="Q15" s="60"/>
    </row>
    <row r="16" spans="1:17" s="19" customFormat="1" ht="11.25">
      <c r="A16" s="38" t="s">
        <v>14</v>
      </c>
      <c r="B16" s="39">
        <v>1986</v>
      </c>
      <c r="C16" s="39" t="s">
        <v>2</v>
      </c>
      <c r="D16" s="43" t="s">
        <v>6</v>
      </c>
      <c r="E16" s="41"/>
      <c r="F16" s="41">
        <v>42</v>
      </c>
      <c r="G16" s="43">
        <v>84</v>
      </c>
      <c r="H16" s="41">
        <v>38</v>
      </c>
      <c r="I16" s="41">
        <v>83</v>
      </c>
      <c r="J16" s="40">
        <v>0.010636574074074074</v>
      </c>
      <c r="K16" s="39">
        <v>72</v>
      </c>
      <c r="L16" s="41">
        <v>239</v>
      </c>
      <c r="M16" s="42" t="s">
        <v>2</v>
      </c>
      <c r="N16" s="42">
        <v>2</v>
      </c>
      <c r="O16" s="61"/>
      <c r="P16" s="61"/>
      <c r="Q16" s="61"/>
    </row>
    <row r="17" spans="1:17" s="19" customFormat="1" ht="11.25">
      <c r="A17" s="38" t="s">
        <v>40</v>
      </c>
      <c r="B17" s="39">
        <v>1987</v>
      </c>
      <c r="C17" s="39"/>
      <c r="D17" s="39" t="s">
        <v>6</v>
      </c>
      <c r="E17" s="39"/>
      <c r="F17" s="39">
        <v>36</v>
      </c>
      <c r="G17" s="41">
        <v>72</v>
      </c>
      <c r="H17" s="39">
        <v>31</v>
      </c>
      <c r="I17" s="39">
        <v>72</v>
      </c>
      <c r="J17" s="40">
        <v>0.011782407407407406</v>
      </c>
      <c r="K17" s="39">
        <v>58</v>
      </c>
      <c r="L17" s="41">
        <v>202</v>
      </c>
      <c r="M17" s="39" t="s">
        <v>91</v>
      </c>
      <c r="N17" s="42">
        <v>7</v>
      </c>
      <c r="O17" s="61"/>
      <c r="P17" s="61"/>
      <c r="Q17" s="61"/>
    </row>
    <row r="18" spans="1:17" s="19" customFormat="1" ht="11.25">
      <c r="A18" s="53" t="s">
        <v>9</v>
      </c>
      <c r="B18" s="44">
        <v>1986</v>
      </c>
      <c r="C18" s="39"/>
      <c r="D18" s="39" t="s">
        <v>6</v>
      </c>
      <c r="E18" s="54"/>
      <c r="F18" s="54">
        <v>29</v>
      </c>
      <c r="G18" s="43">
        <v>58</v>
      </c>
      <c r="H18" s="54">
        <v>26</v>
      </c>
      <c r="I18" s="54">
        <v>62</v>
      </c>
      <c r="J18" s="40">
        <v>0.010474537037037037</v>
      </c>
      <c r="K18" s="39">
        <v>74</v>
      </c>
      <c r="L18" s="41">
        <v>194</v>
      </c>
      <c r="M18" s="39" t="s">
        <v>91</v>
      </c>
      <c r="N18" s="42">
        <v>8</v>
      </c>
      <c r="O18" s="61"/>
      <c r="P18" s="61"/>
      <c r="Q18" s="61"/>
    </row>
    <row r="19" spans="1:17" s="19" customFormat="1" ht="11.25">
      <c r="A19" s="47" t="s">
        <v>21</v>
      </c>
      <c r="B19" s="43">
        <v>1989</v>
      </c>
      <c r="C19" s="43"/>
      <c r="D19" s="43" t="s">
        <v>6</v>
      </c>
      <c r="E19" s="41"/>
      <c r="F19" s="41">
        <v>30</v>
      </c>
      <c r="G19" s="43">
        <v>60</v>
      </c>
      <c r="H19" s="41">
        <v>20</v>
      </c>
      <c r="I19" s="41">
        <v>50</v>
      </c>
      <c r="J19" s="40">
        <v>0.010671296296296297</v>
      </c>
      <c r="K19" s="39">
        <v>71</v>
      </c>
      <c r="L19" s="41">
        <v>181</v>
      </c>
      <c r="M19" s="46" t="s">
        <v>91</v>
      </c>
      <c r="N19" s="42">
        <v>10</v>
      </c>
      <c r="O19" s="61"/>
      <c r="P19" s="61"/>
      <c r="Q19" s="61"/>
    </row>
    <row r="20" spans="1:17" s="19" customFormat="1" ht="11.25">
      <c r="A20" s="38" t="s">
        <v>7</v>
      </c>
      <c r="B20" s="39">
        <v>1987</v>
      </c>
      <c r="C20" s="39"/>
      <c r="D20" s="39" t="s">
        <v>6</v>
      </c>
      <c r="E20" s="39"/>
      <c r="F20" s="39">
        <v>22</v>
      </c>
      <c r="G20" s="41">
        <v>44</v>
      </c>
      <c r="H20" s="39">
        <v>31</v>
      </c>
      <c r="I20" s="39">
        <v>72</v>
      </c>
      <c r="J20" s="40">
        <v>0.013379629629629628</v>
      </c>
      <c r="K20" s="39">
        <v>43</v>
      </c>
      <c r="L20" s="41">
        <v>159</v>
      </c>
      <c r="M20" s="46" t="s">
        <v>92</v>
      </c>
      <c r="N20" s="42">
        <v>20</v>
      </c>
      <c r="O20" s="61"/>
      <c r="P20" s="61"/>
      <c r="Q20" s="61"/>
    </row>
    <row r="21" spans="1:17" s="15" customFormat="1" ht="13.5" customHeight="1" thickBot="1">
      <c r="A21" s="21"/>
      <c r="B21" s="22"/>
      <c r="C21" s="22"/>
      <c r="D21" s="13"/>
      <c r="E21" s="23"/>
      <c r="F21" s="23"/>
      <c r="G21" s="22"/>
      <c r="H21" s="23"/>
      <c r="I21" s="23"/>
      <c r="J21" s="24"/>
      <c r="K21" s="23"/>
      <c r="L21" s="14">
        <f>SUM(L16:L19)</f>
        <v>816</v>
      </c>
      <c r="M21" s="22"/>
      <c r="N21" s="25"/>
      <c r="O21" s="60"/>
      <c r="P21" s="60"/>
      <c r="Q21" s="60"/>
    </row>
    <row r="22" spans="1:17" ht="15" customHeight="1">
      <c r="A22" s="31"/>
      <c r="B22" s="32"/>
      <c r="C22" s="32"/>
      <c r="D22" s="10"/>
      <c r="E22" s="20"/>
      <c r="F22" s="20"/>
      <c r="G22" s="32"/>
      <c r="H22" s="20"/>
      <c r="I22" s="20"/>
      <c r="J22" s="33"/>
      <c r="K22" s="20"/>
      <c r="L22" s="12"/>
      <c r="M22" s="32"/>
      <c r="N22" s="34"/>
      <c r="O22" s="60"/>
      <c r="P22" s="60"/>
      <c r="Q22" s="60"/>
    </row>
    <row r="23" spans="1:17" ht="11.25">
      <c r="A23" s="90" t="s">
        <v>56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60"/>
      <c r="P23" s="60"/>
      <c r="Q23" s="60"/>
    </row>
    <row r="24" spans="1:17" s="19" customFormat="1" ht="11.25">
      <c r="A24" s="38" t="s">
        <v>23</v>
      </c>
      <c r="B24" s="39">
        <v>1988</v>
      </c>
      <c r="C24" s="39"/>
      <c r="D24" s="39" t="s">
        <v>72</v>
      </c>
      <c r="E24" s="39"/>
      <c r="F24" s="39">
        <v>34</v>
      </c>
      <c r="G24" s="39">
        <v>68</v>
      </c>
      <c r="H24" s="39">
        <v>23</v>
      </c>
      <c r="I24" s="39">
        <v>56</v>
      </c>
      <c r="J24" s="40">
        <v>0.009884259259259258</v>
      </c>
      <c r="K24" s="39">
        <v>83</v>
      </c>
      <c r="L24" s="41">
        <v>207</v>
      </c>
      <c r="M24" s="42" t="s">
        <v>2</v>
      </c>
      <c r="N24" s="42">
        <v>5</v>
      </c>
      <c r="O24" s="61"/>
      <c r="P24" s="61"/>
      <c r="Q24" s="61"/>
    </row>
    <row r="25" spans="1:17" s="19" customFormat="1" ht="11.25">
      <c r="A25" s="38" t="s">
        <v>8</v>
      </c>
      <c r="B25" s="39">
        <v>1987</v>
      </c>
      <c r="C25" s="39"/>
      <c r="D25" s="39" t="s">
        <v>72</v>
      </c>
      <c r="E25" s="39"/>
      <c r="F25" s="39">
        <v>38</v>
      </c>
      <c r="G25" s="39">
        <v>76</v>
      </c>
      <c r="H25" s="39">
        <v>28</v>
      </c>
      <c r="I25" s="39">
        <v>66</v>
      </c>
      <c r="J25" s="40">
        <v>0.0125</v>
      </c>
      <c r="K25" s="39">
        <v>50</v>
      </c>
      <c r="L25" s="41">
        <v>192</v>
      </c>
      <c r="M25" s="46" t="s">
        <v>91</v>
      </c>
      <c r="N25" s="42">
        <v>9</v>
      </c>
      <c r="O25" s="61"/>
      <c r="P25" s="61"/>
      <c r="Q25" s="61"/>
    </row>
    <row r="26" spans="1:17" s="19" customFormat="1" ht="11.25">
      <c r="A26" s="38" t="s">
        <v>81</v>
      </c>
      <c r="B26" s="39">
        <v>1989</v>
      </c>
      <c r="C26" s="39"/>
      <c r="D26" s="39" t="s">
        <v>72</v>
      </c>
      <c r="E26" s="39"/>
      <c r="F26" s="39">
        <v>39</v>
      </c>
      <c r="G26" s="39">
        <v>78</v>
      </c>
      <c r="H26" s="39">
        <v>12</v>
      </c>
      <c r="I26" s="39">
        <v>34</v>
      </c>
      <c r="J26" s="40">
        <v>0.012164351851851852</v>
      </c>
      <c r="K26" s="39">
        <v>54</v>
      </c>
      <c r="L26" s="41">
        <v>166</v>
      </c>
      <c r="M26" s="42" t="s">
        <v>92</v>
      </c>
      <c r="N26" s="42">
        <v>16</v>
      </c>
      <c r="O26" s="61"/>
      <c r="P26" s="61"/>
      <c r="Q26" s="61"/>
    </row>
    <row r="27" spans="1:17" s="19" customFormat="1" ht="11.25">
      <c r="A27" s="38" t="s">
        <v>73</v>
      </c>
      <c r="B27" s="39">
        <v>1986</v>
      </c>
      <c r="C27" s="39"/>
      <c r="D27" s="39" t="s">
        <v>72</v>
      </c>
      <c r="E27" s="39"/>
      <c r="F27" s="39">
        <v>16</v>
      </c>
      <c r="G27" s="41">
        <v>32</v>
      </c>
      <c r="H27" s="39">
        <v>24</v>
      </c>
      <c r="I27" s="39">
        <v>58</v>
      </c>
      <c r="J27" s="40">
        <v>0.01068287037037037</v>
      </c>
      <c r="K27" s="39">
        <v>72</v>
      </c>
      <c r="L27" s="41">
        <v>162</v>
      </c>
      <c r="M27" s="46" t="s">
        <v>92</v>
      </c>
      <c r="N27" s="42">
        <v>18</v>
      </c>
      <c r="O27" s="61"/>
      <c r="P27" s="61"/>
      <c r="Q27" s="61"/>
    </row>
    <row r="28" spans="1:17" s="19" customFormat="1" ht="11.25">
      <c r="A28" s="38" t="s">
        <v>20</v>
      </c>
      <c r="B28" s="39">
        <v>1988</v>
      </c>
      <c r="C28" s="39"/>
      <c r="D28" s="39" t="s">
        <v>72</v>
      </c>
      <c r="E28" s="39"/>
      <c r="F28" s="39">
        <v>22</v>
      </c>
      <c r="G28" s="39">
        <v>44</v>
      </c>
      <c r="H28" s="39">
        <v>20</v>
      </c>
      <c r="I28" s="39">
        <v>50</v>
      </c>
      <c r="J28" s="40">
        <v>0.011689814814814814</v>
      </c>
      <c r="K28" s="39">
        <v>59</v>
      </c>
      <c r="L28" s="41">
        <v>153</v>
      </c>
      <c r="M28" s="46" t="s">
        <v>92</v>
      </c>
      <c r="N28" s="42">
        <v>22</v>
      </c>
      <c r="O28" s="61"/>
      <c r="P28" s="61"/>
      <c r="Q28" s="61"/>
    </row>
    <row r="29" spans="1:17" s="19" customFormat="1" ht="11.25">
      <c r="A29" s="38" t="s">
        <v>4</v>
      </c>
      <c r="B29" s="39">
        <v>1987</v>
      </c>
      <c r="C29" s="39"/>
      <c r="D29" s="39" t="s">
        <v>74</v>
      </c>
      <c r="E29" s="39"/>
      <c r="F29" s="39">
        <v>24</v>
      </c>
      <c r="G29" s="39">
        <v>48</v>
      </c>
      <c r="H29" s="39">
        <v>8</v>
      </c>
      <c r="I29" s="39">
        <v>22</v>
      </c>
      <c r="J29" s="40">
        <v>0.011851851851851851</v>
      </c>
      <c r="K29" s="39">
        <v>57</v>
      </c>
      <c r="L29" s="41">
        <v>127</v>
      </c>
      <c r="M29" s="42" t="s">
        <v>93</v>
      </c>
      <c r="N29" s="42">
        <v>29</v>
      </c>
      <c r="O29" s="61"/>
      <c r="P29" s="61"/>
      <c r="Q29" s="61"/>
    </row>
    <row r="30" spans="1:17" s="15" customFormat="1" ht="13.5" customHeight="1" thickBot="1">
      <c r="A30" s="21"/>
      <c r="B30" s="22"/>
      <c r="C30" s="22"/>
      <c r="D30" s="13"/>
      <c r="E30" s="23"/>
      <c r="F30" s="23"/>
      <c r="G30" s="22"/>
      <c r="H30" s="23"/>
      <c r="I30" s="23"/>
      <c r="J30" s="24"/>
      <c r="K30" s="23"/>
      <c r="L30" s="14">
        <f>SUM(L24:L27)</f>
        <v>727</v>
      </c>
      <c r="M30" s="22"/>
      <c r="N30" s="25"/>
      <c r="O30" s="60"/>
      <c r="P30" s="60"/>
      <c r="Q30" s="60"/>
    </row>
    <row r="31" spans="1:17" ht="16.5" customHeight="1">
      <c r="A31" s="26"/>
      <c r="B31" s="27"/>
      <c r="C31" s="27"/>
      <c r="D31" s="16"/>
      <c r="E31" s="28"/>
      <c r="F31" s="28"/>
      <c r="G31" s="27"/>
      <c r="H31" s="28"/>
      <c r="I31" s="28"/>
      <c r="J31" s="29"/>
      <c r="K31" s="28"/>
      <c r="L31" s="17"/>
      <c r="M31" s="27"/>
      <c r="N31" s="30"/>
      <c r="O31" s="60"/>
      <c r="P31" s="60"/>
      <c r="Q31" s="60"/>
    </row>
    <row r="32" spans="1:17" ht="11.25">
      <c r="A32" s="90" t="s">
        <v>85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60"/>
      <c r="P32" s="60"/>
      <c r="Q32" s="60"/>
    </row>
    <row r="33" spans="1:17" s="19" customFormat="1" ht="11.25">
      <c r="A33" s="38" t="s">
        <v>80</v>
      </c>
      <c r="B33" s="39">
        <v>1990</v>
      </c>
      <c r="C33" s="39"/>
      <c r="D33" s="39" t="s">
        <v>41</v>
      </c>
      <c r="E33" s="39"/>
      <c r="F33" s="39">
        <v>34</v>
      </c>
      <c r="G33" s="39">
        <v>68</v>
      </c>
      <c r="H33" s="39">
        <v>20</v>
      </c>
      <c r="I33" s="39">
        <v>50</v>
      </c>
      <c r="J33" s="40">
        <v>0.011585648148148149</v>
      </c>
      <c r="K33" s="39">
        <v>60</v>
      </c>
      <c r="L33" s="41">
        <v>178</v>
      </c>
      <c r="M33" s="42" t="s">
        <v>91</v>
      </c>
      <c r="N33" s="42">
        <v>11</v>
      </c>
      <c r="O33" s="61"/>
      <c r="P33" s="61"/>
      <c r="Q33" s="61"/>
    </row>
    <row r="34" spans="1:17" s="19" customFormat="1" ht="11.25">
      <c r="A34" s="38" t="s">
        <v>17</v>
      </c>
      <c r="B34" s="39">
        <v>1988</v>
      </c>
      <c r="C34" s="39"/>
      <c r="D34" s="39" t="s">
        <v>41</v>
      </c>
      <c r="E34" s="39"/>
      <c r="F34" s="39">
        <v>34</v>
      </c>
      <c r="G34" s="41">
        <v>68</v>
      </c>
      <c r="H34" s="39">
        <v>19</v>
      </c>
      <c r="I34" s="39">
        <v>48</v>
      </c>
      <c r="J34" s="40">
        <v>0.011412037037037038</v>
      </c>
      <c r="K34" s="39">
        <v>62</v>
      </c>
      <c r="L34" s="41">
        <v>178</v>
      </c>
      <c r="M34" s="42" t="s">
        <v>91</v>
      </c>
      <c r="N34" s="42">
        <v>11</v>
      </c>
      <c r="O34" s="61"/>
      <c r="P34" s="61"/>
      <c r="Q34" s="61"/>
    </row>
    <row r="35" spans="1:17" s="19" customFormat="1" ht="11.25">
      <c r="A35" s="38" t="s">
        <v>18</v>
      </c>
      <c r="B35" s="39">
        <v>1989</v>
      </c>
      <c r="C35" s="39"/>
      <c r="D35" s="39" t="s">
        <v>41</v>
      </c>
      <c r="E35" s="55"/>
      <c r="F35" s="39">
        <v>24</v>
      </c>
      <c r="G35" s="43">
        <v>48</v>
      </c>
      <c r="H35" s="39">
        <v>15</v>
      </c>
      <c r="I35" s="39">
        <v>40</v>
      </c>
      <c r="J35" s="40">
        <v>0.01064814814814815</v>
      </c>
      <c r="K35" s="39">
        <v>72</v>
      </c>
      <c r="L35" s="41">
        <v>160</v>
      </c>
      <c r="M35" s="46" t="s">
        <v>92</v>
      </c>
      <c r="N35" s="42">
        <v>19</v>
      </c>
      <c r="O35" s="61"/>
      <c r="P35" s="61"/>
      <c r="Q35" s="61"/>
    </row>
    <row r="36" spans="1:17" s="19" customFormat="1" ht="11.25">
      <c r="A36" s="38" t="s">
        <v>15</v>
      </c>
      <c r="B36" s="39">
        <v>1990</v>
      </c>
      <c r="C36" s="39"/>
      <c r="D36" s="39" t="s">
        <v>41</v>
      </c>
      <c r="E36" s="39"/>
      <c r="F36" s="39">
        <v>26</v>
      </c>
      <c r="G36" s="39">
        <v>52</v>
      </c>
      <c r="H36" s="39">
        <v>17</v>
      </c>
      <c r="I36" s="39">
        <v>44</v>
      </c>
      <c r="J36" s="40">
        <v>0.012488425925925925</v>
      </c>
      <c r="K36" s="39">
        <v>50</v>
      </c>
      <c r="L36" s="41">
        <v>146</v>
      </c>
      <c r="M36" s="42" t="s">
        <v>92</v>
      </c>
      <c r="N36" s="42">
        <v>24</v>
      </c>
      <c r="O36" s="61"/>
      <c r="P36" s="61"/>
      <c r="Q36" s="61"/>
    </row>
    <row r="37" spans="1:17" s="48" customFormat="1" ht="11.25">
      <c r="A37" s="38" t="s">
        <v>42</v>
      </c>
      <c r="B37" s="39">
        <v>1986</v>
      </c>
      <c r="C37" s="39"/>
      <c r="D37" s="39" t="s">
        <v>41</v>
      </c>
      <c r="E37" s="39"/>
      <c r="F37" s="39">
        <v>28</v>
      </c>
      <c r="G37" s="39">
        <v>56</v>
      </c>
      <c r="H37" s="39">
        <v>16</v>
      </c>
      <c r="I37" s="39">
        <v>42</v>
      </c>
      <c r="J37" s="40">
        <v>0.013356481481481483</v>
      </c>
      <c r="K37" s="39">
        <v>44</v>
      </c>
      <c r="L37" s="41">
        <v>142</v>
      </c>
      <c r="M37" s="42" t="s">
        <v>92</v>
      </c>
      <c r="N37" s="42">
        <v>26</v>
      </c>
      <c r="O37" s="61"/>
      <c r="P37" s="62"/>
      <c r="Q37" s="62"/>
    </row>
    <row r="38" spans="1:17" s="19" customFormat="1" ht="11.25">
      <c r="A38" s="45" t="s">
        <v>16</v>
      </c>
      <c r="B38" s="39">
        <v>1988</v>
      </c>
      <c r="C38" s="39"/>
      <c r="D38" s="39" t="s">
        <v>43</v>
      </c>
      <c r="E38" s="41"/>
      <c r="F38" s="41">
        <v>24</v>
      </c>
      <c r="G38" s="43">
        <v>48</v>
      </c>
      <c r="H38" s="41">
        <v>16</v>
      </c>
      <c r="I38" s="41">
        <v>42</v>
      </c>
      <c r="J38" s="49">
        <v>0.011782407407407406</v>
      </c>
      <c r="K38" s="41">
        <v>58</v>
      </c>
      <c r="L38" s="41">
        <v>148</v>
      </c>
      <c r="M38" s="51" t="s">
        <v>92</v>
      </c>
      <c r="N38" s="50">
        <v>23</v>
      </c>
      <c r="O38" s="61"/>
      <c r="P38" s="61"/>
      <c r="Q38" s="61"/>
    </row>
    <row r="39" spans="1:17" s="48" customFormat="1" ht="11.25">
      <c r="A39" s="38" t="s">
        <v>44</v>
      </c>
      <c r="B39" s="39">
        <v>1986</v>
      </c>
      <c r="C39" s="39"/>
      <c r="D39" s="39" t="s">
        <v>43</v>
      </c>
      <c r="E39" s="39"/>
      <c r="F39" s="39">
        <v>23</v>
      </c>
      <c r="G39" s="41">
        <v>46</v>
      </c>
      <c r="H39" s="39">
        <v>16</v>
      </c>
      <c r="I39" s="39">
        <v>42</v>
      </c>
      <c r="J39" s="40">
        <v>0.013344907407407408</v>
      </c>
      <c r="K39" s="39">
        <v>43</v>
      </c>
      <c r="L39" s="41">
        <v>131</v>
      </c>
      <c r="M39" s="42" t="s">
        <v>92</v>
      </c>
      <c r="N39" s="42">
        <v>28</v>
      </c>
      <c r="O39" s="61"/>
      <c r="P39" s="62"/>
      <c r="Q39" s="62"/>
    </row>
    <row r="40" spans="1:17" s="15" customFormat="1" ht="13.5" customHeight="1" thickBot="1">
      <c r="A40" s="21"/>
      <c r="B40" s="22"/>
      <c r="C40" s="22"/>
      <c r="D40" s="13"/>
      <c r="E40" s="23"/>
      <c r="F40" s="23"/>
      <c r="G40" s="22"/>
      <c r="H40" s="23"/>
      <c r="I40" s="23"/>
      <c r="J40" s="24"/>
      <c r="K40" s="23"/>
      <c r="L40" s="14">
        <f>SUM(L33:L36)</f>
        <v>662</v>
      </c>
      <c r="M40" s="22"/>
      <c r="N40" s="25"/>
      <c r="O40" s="60"/>
      <c r="P40" s="60"/>
      <c r="Q40" s="60"/>
    </row>
    <row r="41" spans="1:17" s="18" customFormat="1" ht="16.5" customHeight="1">
      <c r="A41" s="26"/>
      <c r="B41" s="27"/>
      <c r="C41" s="27"/>
      <c r="D41" s="16"/>
      <c r="E41" s="28"/>
      <c r="F41" s="28"/>
      <c r="G41" s="27"/>
      <c r="H41" s="28"/>
      <c r="I41" s="28"/>
      <c r="J41" s="29"/>
      <c r="K41" s="28"/>
      <c r="L41" s="17"/>
      <c r="M41" s="27"/>
      <c r="N41" s="30"/>
      <c r="O41" s="60"/>
      <c r="P41" s="60"/>
      <c r="Q41" s="60"/>
    </row>
    <row r="42" spans="1:17" ht="11.25">
      <c r="A42" s="90" t="s">
        <v>51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2"/>
      <c r="O42" s="60"/>
      <c r="P42" s="60"/>
      <c r="Q42" s="60"/>
    </row>
    <row r="43" spans="1:17" s="19" customFormat="1" ht="11.25">
      <c r="A43" s="38" t="s">
        <v>54</v>
      </c>
      <c r="B43" s="39">
        <v>1987</v>
      </c>
      <c r="C43" s="39"/>
      <c r="D43" s="43" t="s">
        <v>52</v>
      </c>
      <c r="E43" s="39"/>
      <c r="F43" s="39">
        <v>23</v>
      </c>
      <c r="G43" s="43">
        <v>46</v>
      </c>
      <c r="H43" s="39">
        <v>20</v>
      </c>
      <c r="I43" s="39">
        <v>50</v>
      </c>
      <c r="J43" s="40">
        <v>0.010775462962962964</v>
      </c>
      <c r="K43" s="39">
        <v>70</v>
      </c>
      <c r="L43" s="41">
        <v>166</v>
      </c>
      <c r="M43" s="46" t="s">
        <v>92</v>
      </c>
      <c r="N43" s="42">
        <v>14</v>
      </c>
      <c r="O43" s="62"/>
      <c r="P43" s="61"/>
      <c r="Q43" s="61"/>
    </row>
    <row r="44" spans="1:17" s="19" customFormat="1" ht="11.25">
      <c r="A44" s="47" t="s">
        <v>79</v>
      </c>
      <c r="B44" s="43">
        <v>1987</v>
      </c>
      <c r="C44" s="43"/>
      <c r="D44" s="43" t="s">
        <v>52</v>
      </c>
      <c r="E44" s="41"/>
      <c r="F44" s="41">
        <v>25</v>
      </c>
      <c r="G44" s="41">
        <v>50</v>
      </c>
      <c r="H44" s="41">
        <v>18</v>
      </c>
      <c r="I44" s="41">
        <v>46</v>
      </c>
      <c r="J44" s="49">
        <v>0.010960648148148148</v>
      </c>
      <c r="K44" s="41">
        <v>68</v>
      </c>
      <c r="L44" s="41">
        <v>164</v>
      </c>
      <c r="M44" s="43" t="s">
        <v>92</v>
      </c>
      <c r="N44" s="50">
        <v>17</v>
      </c>
      <c r="O44" s="61"/>
      <c r="P44" s="61"/>
      <c r="Q44" s="61"/>
    </row>
    <row r="45" spans="1:17" s="19" customFormat="1" ht="11.25">
      <c r="A45" s="38" t="s">
        <v>53</v>
      </c>
      <c r="B45" s="39">
        <v>1986</v>
      </c>
      <c r="C45" s="39"/>
      <c r="D45" s="43" t="s">
        <v>52</v>
      </c>
      <c r="E45" s="39"/>
      <c r="F45" s="39">
        <v>29</v>
      </c>
      <c r="G45" s="43">
        <v>58</v>
      </c>
      <c r="H45" s="39">
        <v>15</v>
      </c>
      <c r="I45" s="39">
        <v>40</v>
      </c>
      <c r="J45" s="40">
        <v>0.011643518518518518</v>
      </c>
      <c r="K45" s="39">
        <v>60</v>
      </c>
      <c r="L45" s="41">
        <v>158</v>
      </c>
      <c r="M45" s="46" t="s">
        <v>92</v>
      </c>
      <c r="N45" s="42">
        <v>21</v>
      </c>
      <c r="O45" s="61"/>
      <c r="P45" s="61"/>
      <c r="Q45" s="61"/>
    </row>
    <row r="46" spans="1:17" s="19" customFormat="1" ht="11.25">
      <c r="A46" s="38" t="s">
        <v>19</v>
      </c>
      <c r="B46" s="39">
        <v>1989</v>
      </c>
      <c r="C46" s="39"/>
      <c r="D46" s="43" t="s">
        <v>52</v>
      </c>
      <c r="E46" s="41"/>
      <c r="F46" s="41">
        <v>15</v>
      </c>
      <c r="G46" s="43">
        <v>30</v>
      </c>
      <c r="H46" s="41">
        <v>20</v>
      </c>
      <c r="I46" s="41">
        <v>50</v>
      </c>
      <c r="J46" s="49">
        <v>0.011122685185185185</v>
      </c>
      <c r="K46" s="41">
        <v>64</v>
      </c>
      <c r="L46" s="41">
        <v>144</v>
      </c>
      <c r="M46" s="50" t="s">
        <v>92</v>
      </c>
      <c r="N46" s="50">
        <v>25</v>
      </c>
      <c r="O46" s="61"/>
      <c r="P46" s="61"/>
      <c r="Q46" s="61"/>
    </row>
    <row r="47" spans="1:17" s="48" customFormat="1" ht="11.25">
      <c r="A47" s="38" t="s">
        <v>55</v>
      </c>
      <c r="B47" s="39">
        <v>1987</v>
      </c>
      <c r="C47" s="39"/>
      <c r="D47" s="43" t="s">
        <v>52</v>
      </c>
      <c r="E47" s="39"/>
      <c r="F47" s="39">
        <v>13</v>
      </c>
      <c r="G47" s="41">
        <v>26</v>
      </c>
      <c r="H47" s="39">
        <v>20</v>
      </c>
      <c r="I47" s="39">
        <v>50</v>
      </c>
      <c r="J47" s="40">
        <v>0.01283564814814815</v>
      </c>
      <c r="K47" s="39">
        <v>47</v>
      </c>
      <c r="L47" s="41">
        <v>123</v>
      </c>
      <c r="M47" s="42" t="s">
        <v>93</v>
      </c>
      <c r="N47" s="42">
        <v>31</v>
      </c>
      <c r="O47" s="62"/>
      <c r="P47" s="62"/>
      <c r="Q47" s="62"/>
    </row>
    <row r="48" spans="1:17" s="15" customFormat="1" ht="13.5" customHeight="1" thickBot="1">
      <c r="A48" s="21"/>
      <c r="B48" s="22"/>
      <c r="C48" s="22"/>
      <c r="D48" s="13"/>
      <c r="E48" s="23"/>
      <c r="F48" s="23"/>
      <c r="G48" s="22"/>
      <c r="H48" s="23"/>
      <c r="I48" s="23"/>
      <c r="J48" s="24"/>
      <c r="K48" s="23"/>
      <c r="L48" s="14">
        <f>SUM(L43:L46)</f>
        <v>632</v>
      </c>
      <c r="M48" s="22"/>
      <c r="N48" s="25"/>
      <c r="O48" s="60"/>
      <c r="P48" s="60"/>
      <c r="Q48" s="60"/>
    </row>
    <row r="49" spans="1:17" s="18" customFormat="1" ht="13.5" customHeight="1">
      <c r="A49" s="26"/>
      <c r="B49" s="27"/>
      <c r="C49" s="27"/>
      <c r="D49" s="16"/>
      <c r="E49" s="28"/>
      <c r="F49" s="28"/>
      <c r="G49" s="27"/>
      <c r="H49" s="28"/>
      <c r="I49" s="28"/>
      <c r="J49" s="29"/>
      <c r="K49" s="28"/>
      <c r="L49" s="17"/>
      <c r="M49" s="27"/>
      <c r="N49" s="30"/>
      <c r="O49" s="60"/>
      <c r="P49" s="60"/>
      <c r="Q49" s="60"/>
    </row>
    <row r="50" spans="1:17" ht="11.25">
      <c r="A50" s="90" t="s">
        <v>47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2"/>
      <c r="O50" s="60"/>
      <c r="P50" s="60"/>
      <c r="Q50" s="60"/>
    </row>
    <row r="51" spans="1:17" s="19" customFormat="1" ht="11.25">
      <c r="A51" s="38" t="s">
        <v>50</v>
      </c>
      <c r="B51" s="39">
        <v>1985</v>
      </c>
      <c r="C51" s="39"/>
      <c r="D51" s="39" t="s">
        <v>47</v>
      </c>
      <c r="E51" s="39"/>
      <c r="F51" s="39">
        <v>26</v>
      </c>
      <c r="G51" s="39">
        <v>52</v>
      </c>
      <c r="H51" s="39">
        <v>16</v>
      </c>
      <c r="I51" s="39">
        <v>42</v>
      </c>
      <c r="J51" s="40">
        <v>0.010138888888888888</v>
      </c>
      <c r="K51" s="39">
        <v>79</v>
      </c>
      <c r="L51" s="41">
        <v>173</v>
      </c>
      <c r="M51" s="42" t="s">
        <v>91</v>
      </c>
      <c r="N51" s="42">
        <v>13</v>
      </c>
      <c r="O51" s="62"/>
      <c r="P51" s="61"/>
      <c r="Q51" s="61"/>
    </row>
    <row r="52" spans="1:17" s="19" customFormat="1" ht="11.25">
      <c r="A52" s="47" t="s">
        <v>48</v>
      </c>
      <c r="B52" s="43">
        <v>1987</v>
      </c>
      <c r="C52" s="43"/>
      <c r="D52" s="39" t="s">
        <v>47</v>
      </c>
      <c r="E52" s="43"/>
      <c r="F52" s="43">
        <v>15</v>
      </c>
      <c r="G52" s="43">
        <v>30</v>
      </c>
      <c r="H52" s="41">
        <v>25</v>
      </c>
      <c r="I52" s="43">
        <v>60</v>
      </c>
      <c r="J52" s="49">
        <v>0.012361111111111113</v>
      </c>
      <c r="K52" s="43">
        <v>51</v>
      </c>
      <c r="L52" s="41">
        <v>141</v>
      </c>
      <c r="M52" s="50" t="s">
        <v>92</v>
      </c>
      <c r="N52" s="50">
        <v>27</v>
      </c>
      <c r="O52" s="61"/>
      <c r="P52" s="61"/>
      <c r="Q52" s="61"/>
    </row>
    <row r="53" spans="1:17" s="19" customFormat="1" ht="11.25">
      <c r="A53" s="38" t="s">
        <v>49</v>
      </c>
      <c r="B53" s="39">
        <v>1989</v>
      </c>
      <c r="C53" s="39"/>
      <c r="D53" s="39" t="s">
        <v>47</v>
      </c>
      <c r="E53" s="39"/>
      <c r="F53" s="39">
        <v>17</v>
      </c>
      <c r="G53" s="41">
        <v>34</v>
      </c>
      <c r="H53" s="39">
        <v>21</v>
      </c>
      <c r="I53" s="39">
        <v>52</v>
      </c>
      <c r="J53" s="40">
        <v>0.013877314814814815</v>
      </c>
      <c r="K53" s="39">
        <v>40</v>
      </c>
      <c r="L53" s="41">
        <v>126</v>
      </c>
      <c r="M53" s="42" t="s">
        <v>93</v>
      </c>
      <c r="N53" s="42">
        <v>30</v>
      </c>
      <c r="O53" s="61"/>
      <c r="P53" s="61"/>
      <c r="Q53" s="61"/>
    </row>
    <row r="54" spans="1:17" s="2" customFormat="1" ht="11.25">
      <c r="A54" s="8"/>
      <c r="B54" s="6"/>
      <c r="C54" s="6"/>
      <c r="D54" s="6"/>
      <c r="E54" s="6"/>
      <c r="F54" s="6"/>
      <c r="G54" s="6"/>
      <c r="H54" s="6"/>
      <c r="I54" s="6"/>
      <c r="J54" s="7"/>
      <c r="K54" s="6"/>
      <c r="L54" s="9"/>
      <c r="M54" s="5"/>
      <c r="N54" s="4"/>
      <c r="O54" s="63"/>
      <c r="P54" s="63"/>
      <c r="Q54" s="63"/>
    </row>
    <row r="55" spans="1:17" s="15" customFormat="1" ht="13.5" customHeight="1" thickBot="1">
      <c r="A55" s="21"/>
      <c r="B55" s="22"/>
      <c r="C55" s="22"/>
      <c r="D55" s="13"/>
      <c r="E55" s="23"/>
      <c r="F55" s="23"/>
      <c r="G55" s="22"/>
      <c r="H55" s="23"/>
      <c r="I55" s="23"/>
      <c r="J55" s="24"/>
      <c r="K55" s="23"/>
      <c r="L55" s="14">
        <f>SUM(L51:L54)</f>
        <v>440</v>
      </c>
      <c r="M55" s="22"/>
      <c r="N55" s="25"/>
      <c r="O55" s="60"/>
      <c r="P55" s="60"/>
      <c r="Q55" s="60"/>
    </row>
    <row r="56" spans="1:17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"/>
      <c r="N56" s="2"/>
      <c r="O56" s="60"/>
      <c r="P56" s="60"/>
      <c r="Q56" s="60"/>
    </row>
    <row r="57" spans="1:17" ht="11.25">
      <c r="A57" s="94" t="s">
        <v>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60"/>
      <c r="P57" s="60"/>
      <c r="Q57" s="60"/>
    </row>
    <row r="58" spans="1:17" ht="11.25">
      <c r="A58" s="94" t="s">
        <v>0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60"/>
      <c r="P58" s="60"/>
      <c r="Q58" s="60"/>
    </row>
    <row r="59" spans="1:17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60"/>
      <c r="P59" s="60"/>
      <c r="Q59" s="60"/>
    </row>
    <row r="60" spans="1:17" ht="15.75" customHeight="1">
      <c r="A60" s="93" t="s">
        <v>84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60"/>
      <c r="P60" s="60"/>
      <c r="Q60" s="60"/>
    </row>
    <row r="61" spans="1:17" ht="14.25" customHeight="1" thickBot="1">
      <c r="A61" s="93" t="s">
        <v>38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60"/>
      <c r="P61" s="60"/>
      <c r="Q61" s="60"/>
    </row>
    <row r="62" spans="1:17" s="19" customFormat="1" ht="24.75" customHeight="1" thickBot="1">
      <c r="A62" s="84" t="s">
        <v>83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6"/>
      <c r="O62" s="61"/>
      <c r="P62" s="61"/>
      <c r="Q62" s="61"/>
    </row>
    <row r="63" spans="1:17" s="19" customFormat="1" ht="28.5" customHeight="1">
      <c r="A63" s="87" t="s">
        <v>37</v>
      </c>
      <c r="B63" s="78" t="s">
        <v>36</v>
      </c>
      <c r="C63" s="78" t="s">
        <v>30</v>
      </c>
      <c r="D63" s="77" t="s">
        <v>35</v>
      </c>
      <c r="E63" s="83" t="s">
        <v>34</v>
      </c>
      <c r="F63" s="74" t="s">
        <v>89</v>
      </c>
      <c r="G63" s="75"/>
      <c r="H63" s="76" t="s">
        <v>33</v>
      </c>
      <c r="I63" s="77"/>
      <c r="J63" s="77" t="s">
        <v>32</v>
      </c>
      <c r="K63" s="77"/>
      <c r="L63" s="80" t="s">
        <v>31</v>
      </c>
      <c r="M63" s="78" t="s">
        <v>30</v>
      </c>
      <c r="N63" s="78" t="s">
        <v>29</v>
      </c>
      <c r="O63" s="61"/>
      <c r="P63" s="61"/>
      <c r="Q63" s="61"/>
    </row>
    <row r="64" spans="1:17" s="19" customFormat="1" ht="12" customHeight="1" thickBot="1">
      <c r="A64" s="88"/>
      <c r="B64" s="79"/>
      <c r="C64" s="79"/>
      <c r="D64" s="82"/>
      <c r="E64" s="79"/>
      <c r="F64" s="36" t="s">
        <v>28</v>
      </c>
      <c r="G64" s="36" t="s">
        <v>27</v>
      </c>
      <c r="H64" s="37" t="s">
        <v>28</v>
      </c>
      <c r="I64" s="37" t="s">
        <v>27</v>
      </c>
      <c r="J64" s="37" t="s">
        <v>28</v>
      </c>
      <c r="K64" s="37" t="s">
        <v>27</v>
      </c>
      <c r="L64" s="81"/>
      <c r="M64" s="79"/>
      <c r="N64" s="79"/>
      <c r="O64" s="61"/>
      <c r="P64" s="61"/>
      <c r="Q64" s="61"/>
    </row>
    <row r="65" spans="1:17" ht="11.25">
      <c r="A65" s="90" t="s">
        <v>57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2"/>
      <c r="O65" s="60"/>
      <c r="P65" s="60"/>
      <c r="Q65" s="60"/>
    </row>
    <row r="66" spans="1:17" s="19" customFormat="1" ht="11.25">
      <c r="A66" s="38" t="s">
        <v>63</v>
      </c>
      <c r="B66" s="39">
        <v>1988</v>
      </c>
      <c r="C66" s="39"/>
      <c r="D66" s="39" t="s">
        <v>57</v>
      </c>
      <c r="E66" s="39"/>
      <c r="F66" s="39">
        <v>40</v>
      </c>
      <c r="G66" s="39">
        <v>80</v>
      </c>
      <c r="H66" s="39">
        <v>31</v>
      </c>
      <c r="I66" s="39">
        <v>72</v>
      </c>
      <c r="J66" s="40">
        <v>0.011342592592592592</v>
      </c>
      <c r="K66" s="39">
        <v>62</v>
      </c>
      <c r="L66" s="41">
        <v>214</v>
      </c>
      <c r="M66" s="46" t="s">
        <v>2</v>
      </c>
      <c r="N66" s="42">
        <v>1</v>
      </c>
      <c r="O66" s="61"/>
      <c r="P66" s="61"/>
      <c r="Q66" s="61"/>
    </row>
    <row r="67" spans="1:17" s="19" customFormat="1" ht="11.25">
      <c r="A67" s="38" t="s">
        <v>26</v>
      </c>
      <c r="B67" s="39">
        <v>1991</v>
      </c>
      <c r="C67" s="39"/>
      <c r="D67" s="39" t="s">
        <v>57</v>
      </c>
      <c r="E67" s="39"/>
      <c r="F67" s="39">
        <v>39</v>
      </c>
      <c r="G67" s="39">
        <v>78</v>
      </c>
      <c r="H67" s="39">
        <v>22</v>
      </c>
      <c r="I67" s="39">
        <v>54</v>
      </c>
      <c r="J67" s="40">
        <v>0.013622685185185184</v>
      </c>
      <c r="K67" s="39">
        <v>41</v>
      </c>
      <c r="L67" s="41">
        <v>173</v>
      </c>
      <c r="M67" s="46" t="s">
        <v>91</v>
      </c>
      <c r="N67" s="42">
        <v>3</v>
      </c>
      <c r="O67" s="61"/>
      <c r="P67" s="61"/>
      <c r="Q67" s="61"/>
    </row>
    <row r="68" spans="1:17" s="19" customFormat="1" ht="11.25">
      <c r="A68" s="38" t="s">
        <v>64</v>
      </c>
      <c r="B68" s="39">
        <v>1991</v>
      </c>
      <c r="C68" s="39"/>
      <c r="D68" s="39" t="s">
        <v>57</v>
      </c>
      <c r="E68" s="39"/>
      <c r="F68" s="39">
        <v>44</v>
      </c>
      <c r="G68" s="43">
        <v>88</v>
      </c>
      <c r="H68" s="39">
        <v>15</v>
      </c>
      <c r="I68" s="39">
        <v>40</v>
      </c>
      <c r="J68" s="40">
        <v>0.01462962962962963</v>
      </c>
      <c r="K68" s="39">
        <v>35</v>
      </c>
      <c r="L68" s="41">
        <v>163</v>
      </c>
      <c r="M68" s="39" t="s">
        <v>92</v>
      </c>
      <c r="N68" s="42">
        <v>4</v>
      </c>
      <c r="O68" s="61"/>
      <c r="P68" s="61"/>
      <c r="Q68" s="61"/>
    </row>
    <row r="69" spans="1:17" s="19" customFormat="1" ht="11.25">
      <c r="A69" s="38" t="s">
        <v>24</v>
      </c>
      <c r="B69" s="39">
        <v>1991</v>
      </c>
      <c r="C69" s="39"/>
      <c r="D69" s="39" t="s">
        <v>57</v>
      </c>
      <c r="E69" s="39"/>
      <c r="F69" s="39">
        <v>33</v>
      </c>
      <c r="G69" s="39">
        <v>66</v>
      </c>
      <c r="H69" s="39">
        <v>17</v>
      </c>
      <c r="I69" s="39">
        <v>44</v>
      </c>
      <c r="J69" s="40">
        <v>0.016041666666666666</v>
      </c>
      <c r="K69" s="39">
        <v>29</v>
      </c>
      <c r="L69" s="41">
        <v>139</v>
      </c>
      <c r="M69" s="46" t="s">
        <v>92</v>
      </c>
      <c r="N69" s="42">
        <v>10</v>
      </c>
      <c r="O69" s="61"/>
      <c r="P69" s="61"/>
      <c r="Q69" s="61"/>
    </row>
    <row r="70" spans="1:17" s="19" customFormat="1" ht="11.25">
      <c r="A70" s="38" t="s">
        <v>25</v>
      </c>
      <c r="B70" s="39">
        <v>1992</v>
      </c>
      <c r="C70" s="39"/>
      <c r="D70" s="39" t="s">
        <v>57</v>
      </c>
      <c r="E70" s="39"/>
      <c r="F70" s="39">
        <v>23</v>
      </c>
      <c r="G70" s="41">
        <v>46</v>
      </c>
      <c r="H70" s="39">
        <v>19</v>
      </c>
      <c r="I70" s="39">
        <v>48</v>
      </c>
      <c r="J70" s="40">
        <v>0.017997685185185186</v>
      </c>
      <c r="K70" s="39">
        <v>22</v>
      </c>
      <c r="L70" s="41">
        <v>116</v>
      </c>
      <c r="M70" s="46" t="s">
        <v>93</v>
      </c>
      <c r="N70" s="42">
        <v>13</v>
      </c>
      <c r="O70" s="61"/>
      <c r="P70" s="61"/>
      <c r="Q70" s="61"/>
    </row>
    <row r="71" spans="1:17" s="15" customFormat="1" ht="13.5" customHeight="1" thickBot="1">
      <c r="A71" s="21"/>
      <c r="B71" s="22"/>
      <c r="C71" s="22"/>
      <c r="D71" s="13"/>
      <c r="E71" s="23"/>
      <c r="F71" s="23"/>
      <c r="G71" s="22"/>
      <c r="H71" s="23"/>
      <c r="I71" s="23"/>
      <c r="J71" s="24"/>
      <c r="K71" s="23"/>
      <c r="L71" s="14">
        <f>SUM(L66:L69)</f>
        <v>689</v>
      </c>
      <c r="M71" s="22"/>
      <c r="N71" s="25"/>
      <c r="O71" s="60"/>
      <c r="P71" s="60"/>
      <c r="Q71" s="60"/>
    </row>
    <row r="72" spans="1:17" s="18" customFormat="1" ht="21.75" customHeight="1">
      <c r="A72" s="26"/>
      <c r="B72" s="27"/>
      <c r="C72" s="27"/>
      <c r="D72" s="16"/>
      <c r="E72" s="28"/>
      <c r="F72" s="28"/>
      <c r="G72" s="27"/>
      <c r="H72" s="28"/>
      <c r="I72" s="28"/>
      <c r="J72" s="29"/>
      <c r="K72" s="28"/>
      <c r="L72" s="17"/>
      <c r="M72" s="27"/>
      <c r="N72" s="30"/>
      <c r="O72" s="60"/>
      <c r="P72" s="60"/>
      <c r="Q72" s="60"/>
    </row>
    <row r="73" spans="1:17" ht="11.25">
      <c r="A73" s="90" t="s">
        <v>71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2"/>
      <c r="O73" s="60"/>
      <c r="P73" s="60"/>
      <c r="Q73" s="60"/>
    </row>
    <row r="74" spans="1:17" s="19" customFormat="1" ht="11.25">
      <c r="A74" s="38" t="s">
        <v>22</v>
      </c>
      <c r="B74" s="39">
        <v>1989</v>
      </c>
      <c r="C74" s="39"/>
      <c r="D74" s="39" t="s">
        <v>71</v>
      </c>
      <c r="E74" s="39"/>
      <c r="F74" s="39">
        <v>36</v>
      </c>
      <c r="G74" s="41">
        <v>72</v>
      </c>
      <c r="H74" s="39">
        <v>21</v>
      </c>
      <c r="I74" s="39">
        <v>52</v>
      </c>
      <c r="J74" s="40">
        <v>0.011064814814814814</v>
      </c>
      <c r="K74" s="39">
        <v>65</v>
      </c>
      <c r="L74" s="41">
        <v>189</v>
      </c>
      <c r="M74" s="46" t="s">
        <v>91</v>
      </c>
      <c r="N74" s="42">
        <v>2</v>
      </c>
      <c r="O74" s="61"/>
      <c r="P74" s="61"/>
      <c r="Q74" s="61"/>
    </row>
    <row r="75" spans="1:17" s="19" customFormat="1" ht="11.25">
      <c r="A75" s="38" t="s">
        <v>75</v>
      </c>
      <c r="B75" s="39">
        <v>1990</v>
      </c>
      <c r="C75" s="39"/>
      <c r="D75" s="39" t="s">
        <v>71</v>
      </c>
      <c r="E75" s="39"/>
      <c r="F75" s="39">
        <v>24</v>
      </c>
      <c r="G75" s="39">
        <v>48</v>
      </c>
      <c r="H75" s="39">
        <v>24</v>
      </c>
      <c r="I75" s="39">
        <v>58</v>
      </c>
      <c r="J75" s="40">
        <v>0.012349537037037039</v>
      </c>
      <c r="K75" s="39">
        <v>52</v>
      </c>
      <c r="L75" s="41">
        <v>158</v>
      </c>
      <c r="M75" s="46" t="s">
        <v>92</v>
      </c>
      <c r="N75" s="42">
        <v>5</v>
      </c>
      <c r="O75" s="61"/>
      <c r="P75" s="61"/>
      <c r="Q75" s="61"/>
    </row>
    <row r="76" spans="1:17" s="19" customFormat="1" ht="11.25">
      <c r="A76" s="38" t="s">
        <v>76</v>
      </c>
      <c r="B76" s="39">
        <v>1992</v>
      </c>
      <c r="C76" s="39"/>
      <c r="D76" s="39" t="s">
        <v>71</v>
      </c>
      <c r="E76" s="39"/>
      <c r="F76" s="39">
        <v>32</v>
      </c>
      <c r="G76" s="41">
        <v>64</v>
      </c>
      <c r="H76" s="39">
        <v>21</v>
      </c>
      <c r="I76" s="39">
        <v>52</v>
      </c>
      <c r="J76" s="40">
        <v>0.014270833333333335</v>
      </c>
      <c r="K76" s="39">
        <v>37</v>
      </c>
      <c r="L76" s="41">
        <v>153</v>
      </c>
      <c r="M76" s="46" t="s">
        <v>92</v>
      </c>
      <c r="N76" s="42">
        <v>6</v>
      </c>
      <c r="O76" s="61"/>
      <c r="P76" s="61"/>
      <c r="Q76" s="61"/>
    </row>
    <row r="77" spans="1:17" s="19" customFormat="1" ht="11.25">
      <c r="A77" s="38" t="s">
        <v>77</v>
      </c>
      <c r="B77" s="39">
        <v>1989</v>
      </c>
      <c r="C77" s="39"/>
      <c r="D77" s="39" t="s">
        <v>71</v>
      </c>
      <c r="E77" s="39"/>
      <c r="F77" s="39">
        <v>21</v>
      </c>
      <c r="G77" s="41">
        <v>42</v>
      </c>
      <c r="H77" s="39">
        <v>13</v>
      </c>
      <c r="I77" s="39">
        <v>36</v>
      </c>
      <c r="J77" s="40">
        <v>0.015729166666666666</v>
      </c>
      <c r="K77" s="39">
        <v>28</v>
      </c>
      <c r="L77" s="41">
        <v>106</v>
      </c>
      <c r="M77" s="46" t="s">
        <v>93</v>
      </c>
      <c r="N77" s="42">
        <v>15</v>
      </c>
      <c r="O77" s="61"/>
      <c r="P77" s="61"/>
      <c r="Q77" s="61"/>
    </row>
    <row r="78" spans="1:17" s="19" customFormat="1" ht="11.25">
      <c r="A78" s="38" t="s">
        <v>78</v>
      </c>
      <c r="B78" s="39">
        <v>1992</v>
      </c>
      <c r="C78" s="39"/>
      <c r="D78" s="39" t="s">
        <v>71</v>
      </c>
      <c r="E78" s="39"/>
      <c r="F78" s="39">
        <v>0</v>
      </c>
      <c r="G78" s="39">
        <v>0</v>
      </c>
      <c r="H78" s="39">
        <v>4</v>
      </c>
      <c r="I78" s="39">
        <v>10</v>
      </c>
      <c r="J78" s="40">
        <v>0.015694444444444445</v>
      </c>
      <c r="K78" s="39">
        <v>31</v>
      </c>
      <c r="L78" s="41">
        <v>41</v>
      </c>
      <c r="M78" s="46"/>
      <c r="N78" s="42">
        <v>18</v>
      </c>
      <c r="O78" s="61"/>
      <c r="P78" s="61"/>
      <c r="Q78" s="61"/>
    </row>
    <row r="79" spans="1:17" s="15" customFormat="1" ht="13.5" customHeight="1" thickBot="1">
      <c r="A79" s="21"/>
      <c r="B79" s="22"/>
      <c r="C79" s="22"/>
      <c r="D79" s="13"/>
      <c r="E79" s="23"/>
      <c r="F79" s="23"/>
      <c r="G79" s="22"/>
      <c r="H79" s="23"/>
      <c r="I79" s="23"/>
      <c r="J79" s="24"/>
      <c r="K79" s="23"/>
      <c r="L79" s="14">
        <f>SUM(L74:L77)</f>
        <v>606</v>
      </c>
      <c r="M79" s="22"/>
      <c r="N79" s="25"/>
      <c r="O79" s="60"/>
      <c r="P79" s="60"/>
      <c r="Q79" s="60"/>
    </row>
    <row r="80" spans="1:17" s="18" customFormat="1" ht="21.75" customHeight="1">
      <c r="A80" s="26"/>
      <c r="B80" s="27"/>
      <c r="C80" s="27"/>
      <c r="D80" s="16"/>
      <c r="E80" s="28"/>
      <c r="F80" s="28"/>
      <c r="G80" s="27"/>
      <c r="H80" s="28"/>
      <c r="I80" s="28"/>
      <c r="J80" s="29"/>
      <c r="K80" s="28"/>
      <c r="L80" s="17"/>
      <c r="M80" s="27"/>
      <c r="N80" s="30"/>
      <c r="O80" s="60"/>
      <c r="P80" s="60"/>
      <c r="Q80" s="60"/>
    </row>
    <row r="81" spans="1:17" ht="11.25">
      <c r="A81" s="90" t="s">
        <v>65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2"/>
      <c r="O81" s="60"/>
      <c r="P81" s="60"/>
      <c r="Q81" s="60"/>
    </row>
    <row r="82" spans="1:17" s="19" customFormat="1" ht="11.25">
      <c r="A82" s="38" t="s">
        <v>70</v>
      </c>
      <c r="B82" s="39">
        <v>1990</v>
      </c>
      <c r="C82" s="39"/>
      <c r="D82" s="39" t="s">
        <v>65</v>
      </c>
      <c r="E82" s="39"/>
      <c r="F82" s="39">
        <v>34</v>
      </c>
      <c r="G82" s="39">
        <v>68</v>
      </c>
      <c r="H82" s="39">
        <v>24</v>
      </c>
      <c r="I82" s="39">
        <v>58</v>
      </c>
      <c r="J82" s="40">
        <v>0.01761574074074074</v>
      </c>
      <c r="K82" s="39">
        <v>23</v>
      </c>
      <c r="L82" s="41">
        <v>149</v>
      </c>
      <c r="M82" s="46" t="s">
        <v>92</v>
      </c>
      <c r="N82" s="42">
        <v>8</v>
      </c>
      <c r="O82" s="61"/>
      <c r="P82" s="61"/>
      <c r="Q82" s="61"/>
    </row>
    <row r="83" spans="1:17" s="19" customFormat="1" ht="11.25">
      <c r="A83" s="38" t="s">
        <v>67</v>
      </c>
      <c r="B83" s="39">
        <v>1990</v>
      </c>
      <c r="C83" s="39"/>
      <c r="D83" s="39" t="s">
        <v>65</v>
      </c>
      <c r="E83" s="39"/>
      <c r="F83" s="39">
        <v>20</v>
      </c>
      <c r="G83" s="39">
        <v>40</v>
      </c>
      <c r="H83" s="39">
        <v>20</v>
      </c>
      <c r="I83" s="39">
        <v>50</v>
      </c>
      <c r="J83" s="40">
        <v>0.013912037037037037</v>
      </c>
      <c r="K83" s="39">
        <v>32</v>
      </c>
      <c r="L83" s="41">
        <v>122</v>
      </c>
      <c r="M83" s="46" t="s">
        <v>92</v>
      </c>
      <c r="N83" s="42">
        <v>11</v>
      </c>
      <c r="O83" s="61"/>
      <c r="P83" s="61"/>
      <c r="Q83" s="61"/>
    </row>
    <row r="84" spans="1:17" s="19" customFormat="1" ht="11.25">
      <c r="A84" s="38" t="s">
        <v>69</v>
      </c>
      <c r="B84" s="39">
        <v>1990</v>
      </c>
      <c r="C84" s="39"/>
      <c r="D84" s="39" t="s">
        <v>65</v>
      </c>
      <c r="E84" s="39"/>
      <c r="F84" s="39">
        <v>16</v>
      </c>
      <c r="G84" s="41">
        <v>32</v>
      </c>
      <c r="H84" s="39">
        <v>19</v>
      </c>
      <c r="I84" s="39">
        <v>48</v>
      </c>
      <c r="J84" s="40">
        <v>0.014039351851851851</v>
      </c>
      <c r="K84" s="39">
        <v>39</v>
      </c>
      <c r="L84" s="41">
        <v>119</v>
      </c>
      <c r="M84" s="46" t="s">
        <v>93</v>
      </c>
      <c r="N84" s="42">
        <v>12</v>
      </c>
      <c r="O84" s="61"/>
      <c r="P84" s="61"/>
      <c r="Q84" s="61"/>
    </row>
    <row r="85" spans="1:17" s="48" customFormat="1" ht="11.25">
      <c r="A85" s="38" t="s">
        <v>66</v>
      </c>
      <c r="B85" s="39">
        <v>1990</v>
      </c>
      <c r="C85" s="39"/>
      <c r="D85" s="39" t="s">
        <v>65</v>
      </c>
      <c r="E85" s="39"/>
      <c r="F85" s="39">
        <v>16</v>
      </c>
      <c r="G85" s="41">
        <v>32</v>
      </c>
      <c r="H85" s="39">
        <v>13</v>
      </c>
      <c r="I85" s="39">
        <v>36</v>
      </c>
      <c r="J85" s="40">
        <v>0.013819444444444445</v>
      </c>
      <c r="K85" s="39">
        <v>40</v>
      </c>
      <c r="L85" s="41">
        <v>108</v>
      </c>
      <c r="M85" s="46" t="s">
        <v>93</v>
      </c>
      <c r="N85" s="42">
        <v>14</v>
      </c>
      <c r="O85" s="62"/>
      <c r="P85" s="62"/>
      <c r="Q85" s="62"/>
    </row>
    <row r="86" spans="1:17" s="19" customFormat="1" ht="11.25">
      <c r="A86" s="38" t="s">
        <v>68</v>
      </c>
      <c r="B86" s="39">
        <v>1990</v>
      </c>
      <c r="C86" s="39"/>
      <c r="D86" s="39" t="s">
        <v>65</v>
      </c>
      <c r="E86" s="39"/>
      <c r="F86" s="39">
        <v>2</v>
      </c>
      <c r="G86" s="41">
        <v>4</v>
      </c>
      <c r="H86" s="39">
        <v>17</v>
      </c>
      <c r="I86" s="39">
        <v>44</v>
      </c>
      <c r="J86" s="40">
        <v>0.013912037037037037</v>
      </c>
      <c r="K86" s="39">
        <v>39</v>
      </c>
      <c r="L86" s="41">
        <v>87</v>
      </c>
      <c r="M86" s="46"/>
      <c r="N86" s="42">
        <v>16</v>
      </c>
      <c r="O86" s="61"/>
      <c r="P86" s="61"/>
      <c r="Q86" s="61"/>
    </row>
    <row r="87" spans="1:17" s="15" customFormat="1" ht="13.5" customHeight="1" thickBot="1">
      <c r="A87" s="21"/>
      <c r="B87" s="22"/>
      <c r="C87" s="22"/>
      <c r="D87" s="13"/>
      <c r="E87" s="23"/>
      <c r="F87" s="23"/>
      <c r="G87" s="22"/>
      <c r="H87" s="23"/>
      <c r="I87" s="23"/>
      <c r="J87" s="24"/>
      <c r="K87" s="23"/>
      <c r="L87" s="14">
        <f>SUM(L82:L85)</f>
        <v>498</v>
      </c>
      <c r="M87" s="22"/>
      <c r="N87" s="25"/>
      <c r="O87" s="60"/>
      <c r="P87" s="60"/>
      <c r="Q87" s="60"/>
    </row>
    <row r="88" spans="1:17" s="18" customFormat="1" ht="21.75" customHeight="1">
      <c r="A88" s="26"/>
      <c r="B88" s="27"/>
      <c r="C88" s="27"/>
      <c r="D88" s="16"/>
      <c r="E88" s="28"/>
      <c r="F88" s="28"/>
      <c r="G88" s="27"/>
      <c r="H88" s="28"/>
      <c r="I88" s="28"/>
      <c r="J88" s="29"/>
      <c r="K88" s="28"/>
      <c r="L88" s="17"/>
      <c r="M88" s="27"/>
      <c r="N88" s="30"/>
      <c r="O88" s="60"/>
      <c r="P88" s="60"/>
      <c r="Q88" s="60"/>
    </row>
    <row r="89" spans="1:17" ht="11.25">
      <c r="A89" s="90" t="s">
        <v>60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2"/>
      <c r="O89" s="60"/>
      <c r="P89" s="60"/>
      <c r="Q89" s="60"/>
    </row>
    <row r="90" spans="1:17" s="19" customFormat="1" ht="11.25">
      <c r="A90" s="38" t="s">
        <v>59</v>
      </c>
      <c r="B90" s="39"/>
      <c r="C90" s="39"/>
      <c r="D90" s="39" t="s">
        <v>60</v>
      </c>
      <c r="E90" s="39"/>
      <c r="F90" s="39">
        <v>32</v>
      </c>
      <c r="G90" s="39">
        <v>64</v>
      </c>
      <c r="H90" s="39">
        <v>21</v>
      </c>
      <c r="I90" s="39">
        <v>52</v>
      </c>
      <c r="J90" s="40">
        <v>0.014502314814814815</v>
      </c>
      <c r="K90" s="39">
        <v>36</v>
      </c>
      <c r="L90" s="41">
        <v>152</v>
      </c>
      <c r="M90" s="46" t="s">
        <v>92</v>
      </c>
      <c r="N90" s="42">
        <v>7</v>
      </c>
      <c r="O90" s="61"/>
      <c r="P90" s="61"/>
      <c r="Q90" s="61"/>
    </row>
    <row r="91" spans="1:17" s="19" customFormat="1" ht="11.25">
      <c r="A91" s="38" t="s">
        <v>58</v>
      </c>
      <c r="B91" s="39"/>
      <c r="C91" s="39"/>
      <c r="D91" s="39" t="s">
        <v>60</v>
      </c>
      <c r="E91" s="39"/>
      <c r="F91" s="39">
        <v>34</v>
      </c>
      <c r="G91" s="41">
        <v>68</v>
      </c>
      <c r="H91" s="39">
        <v>10</v>
      </c>
      <c r="I91" s="39">
        <v>28</v>
      </c>
      <c r="J91" s="40">
        <v>0.012627314814814815</v>
      </c>
      <c r="K91" s="39">
        <v>48</v>
      </c>
      <c r="L91" s="41">
        <v>144</v>
      </c>
      <c r="M91" s="46" t="s">
        <v>92</v>
      </c>
      <c r="N91" s="42">
        <v>9</v>
      </c>
      <c r="O91" s="61"/>
      <c r="P91" s="61"/>
      <c r="Q91" s="61"/>
    </row>
    <row r="92" spans="1:17" s="19" customFormat="1" ht="11.25">
      <c r="A92" s="38" t="s">
        <v>62</v>
      </c>
      <c r="B92" s="39">
        <v>1988</v>
      </c>
      <c r="C92" s="39"/>
      <c r="D92" s="39" t="s">
        <v>60</v>
      </c>
      <c r="E92" s="39"/>
      <c r="F92" s="39">
        <v>20</v>
      </c>
      <c r="G92" s="41">
        <v>40</v>
      </c>
      <c r="H92" s="39">
        <v>1</v>
      </c>
      <c r="I92" s="39">
        <v>1</v>
      </c>
      <c r="J92" s="40">
        <v>0.014386574074074072</v>
      </c>
      <c r="K92" s="39">
        <v>37</v>
      </c>
      <c r="L92" s="41">
        <v>78</v>
      </c>
      <c r="M92" s="46"/>
      <c r="N92" s="42">
        <v>17</v>
      </c>
      <c r="O92" s="61"/>
      <c r="P92" s="61"/>
      <c r="Q92" s="61"/>
    </row>
    <row r="93" spans="1:17" s="19" customFormat="1" ht="11.25">
      <c r="A93" s="38" t="s">
        <v>61</v>
      </c>
      <c r="B93" s="39"/>
      <c r="C93" s="39"/>
      <c r="D93" s="39" t="s">
        <v>60</v>
      </c>
      <c r="E93" s="39"/>
      <c r="F93" s="39">
        <v>17</v>
      </c>
      <c r="G93" s="39">
        <v>34</v>
      </c>
      <c r="H93" s="39">
        <v>11</v>
      </c>
      <c r="I93" s="39">
        <v>31</v>
      </c>
      <c r="J93" s="40" t="s">
        <v>90</v>
      </c>
      <c r="K93" s="39"/>
      <c r="L93" s="41" t="s">
        <v>90</v>
      </c>
      <c r="M93" s="46"/>
      <c r="N93" s="42"/>
      <c r="O93" s="61"/>
      <c r="P93" s="61"/>
      <c r="Q93" s="61"/>
    </row>
    <row r="94" spans="1:17" s="15" customFormat="1" ht="13.5" customHeight="1" thickBot="1">
      <c r="A94" s="21"/>
      <c r="B94" s="22"/>
      <c r="C94" s="22"/>
      <c r="D94" s="13"/>
      <c r="E94" s="23"/>
      <c r="F94" s="23"/>
      <c r="G94" s="22"/>
      <c r="H94" s="23"/>
      <c r="I94" s="23"/>
      <c r="J94" s="24"/>
      <c r="K94" s="23"/>
      <c r="L94" s="14">
        <f>SUM(L90:L93)</f>
        <v>374</v>
      </c>
      <c r="M94" s="22"/>
      <c r="N94" s="25"/>
      <c r="O94" s="60"/>
      <c r="P94" s="60"/>
      <c r="Q94" s="60"/>
    </row>
    <row r="95" spans="1:17" s="18" customFormat="1" ht="21.75" customHeight="1">
      <c r="A95" s="35"/>
      <c r="B95" s="27"/>
      <c r="C95" s="27"/>
      <c r="D95" s="16"/>
      <c r="E95" s="28"/>
      <c r="F95" s="28"/>
      <c r="G95" s="27"/>
      <c r="H95" s="28"/>
      <c r="I95" s="28"/>
      <c r="J95" s="29"/>
      <c r="K95" s="28"/>
      <c r="L95" s="17"/>
      <c r="M95" s="27"/>
      <c r="N95" s="27"/>
      <c r="O95" s="60"/>
      <c r="P95" s="60"/>
      <c r="Q95" s="60"/>
    </row>
    <row r="96" spans="1:17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  <c r="N96" s="2"/>
      <c r="O96" s="60"/>
      <c r="P96" s="60"/>
      <c r="Q96" s="60"/>
    </row>
    <row r="97" spans="1:17" ht="11.25">
      <c r="A97" s="94" t="s">
        <v>1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60"/>
      <c r="P97" s="60"/>
      <c r="Q97" s="60"/>
    </row>
    <row r="98" spans="1:14" ht="11.25">
      <c r="A98" s="94" t="s">
        <v>0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</sheetData>
  <sheetProtection/>
  <mergeCells count="42">
    <mergeCell ref="A89:N89"/>
    <mergeCell ref="A65:N65"/>
    <mergeCell ref="J63:K63"/>
    <mergeCell ref="A60:N60"/>
    <mergeCell ref="A61:N61"/>
    <mergeCell ref="A63:A64"/>
    <mergeCell ref="A97:N97"/>
    <mergeCell ref="A98:N98"/>
    <mergeCell ref="A50:N50"/>
    <mergeCell ref="A42:N42"/>
    <mergeCell ref="A73:N73"/>
    <mergeCell ref="A81:N81"/>
    <mergeCell ref="D63:D64"/>
    <mergeCell ref="E63:E64"/>
    <mergeCell ref="B63:B64"/>
    <mergeCell ref="C63:C64"/>
    <mergeCell ref="L4:L5"/>
    <mergeCell ref="M4:M5"/>
    <mergeCell ref="F63:G63"/>
    <mergeCell ref="H63:I63"/>
    <mergeCell ref="A6:N6"/>
    <mergeCell ref="A32:N32"/>
    <mergeCell ref="L63:L64"/>
    <mergeCell ref="M63:M64"/>
    <mergeCell ref="N63:N64"/>
    <mergeCell ref="A1:N1"/>
    <mergeCell ref="A2:N2"/>
    <mergeCell ref="A4:A5"/>
    <mergeCell ref="B4:B5"/>
    <mergeCell ref="C4:C5"/>
    <mergeCell ref="A57:N57"/>
    <mergeCell ref="A58:N58"/>
    <mergeCell ref="A3:N3"/>
    <mergeCell ref="A62:N62"/>
    <mergeCell ref="N4:N5"/>
    <mergeCell ref="A15:N15"/>
    <mergeCell ref="D4:D5"/>
    <mergeCell ref="E4:E5"/>
    <mergeCell ref="F4:G4"/>
    <mergeCell ref="H4:I4"/>
    <mergeCell ref="J4:K4"/>
    <mergeCell ref="A23:N23"/>
  </mergeCells>
  <printOptions/>
  <pageMargins left="0.3937007874015748" right="0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4" sqref="A14:D14"/>
    </sheetView>
  </sheetViews>
  <sheetFormatPr defaultColWidth="9.00390625" defaultRowHeight="12.75"/>
  <cols>
    <col min="1" max="1" width="11.00390625" style="0" customWidth="1"/>
    <col min="2" max="2" width="26.25390625" style="0" customWidth="1"/>
    <col min="3" max="3" width="23.25390625" style="0" customWidth="1"/>
    <col min="4" max="4" width="13.00390625" style="0" customWidth="1"/>
  </cols>
  <sheetData>
    <row r="1" spans="1:14" s="71" customFormat="1" ht="40.5" customHeight="1">
      <c r="A1" s="96" t="s">
        <v>97</v>
      </c>
      <c r="B1" s="96"/>
      <c r="C1" s="96"/>
      <c r="D1" s="96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71" customFormat="1" ht="40.5" customHeight="1">
      <c r="A2" s="96" t="s">
        <v>38</v>
      </c>
      <c r="B2" s="96"/>
      <c r="C2" s="96"/>
      <c r="D2" s="96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19" customFormat="1" ht="24.75" customHeight="1">
      <c r="A3" s="58"/>
      <c r="B3" s="58"/>
      <c r="C3" s="58"/>
      <c r="D3" s="58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4" s="57" customFormat="1" ht="23.25">
      <c r="A4" s="95" t="s">
        <v>82</v>
      </c>
      <c r="B4" s="95"/>
      <c r="C4" s="95"/>
      <c r="D4" s="95"/>
    </row>
    <row r="5" spans="1:4" s="70" customFormat="1" ht="20.25">
      <c r="A5" s="67" t="s">
        <v>94</v>
      </c>
      <c r="B5" s="68" t="s">
        <v>35</v>
      </c>
      <c r="C5" s="69" t="s">
        <v>95</v>
      </c>
      <c r="D5" s="69" t="s">
        <v>96</v>
      </c>
    </row>
    <row r="6" spans="1:4" ht="18">
      <c r="A6" s="72">
        <v>1</v>
      </c>
      <c r="B6" s="72" t="s">
        <v>3</v>
      </c>
      <c r="C6" s="72">
        <v>924</v>
      </c>
      <c r="D6" s="72">
        <v>1</v>
      </c>
    </row>
    <row r="7" spans="1:4" ht="18">
      <c r="A7" s="72">
        <v>2</v>
      </c>
      <c r="B7" s="72" t="s">
        <v>6</v>
      </c>
      <c r="C7" s="72">
        <v>816</v>
      </c>
      <c r="D7" s="72">
        <v>2</v>
      </c>
    </row>
    <row r="8" spans="1:4" ht="18">
      <c r="A8" s="72">
        <v>3</v>
      </c>
      <c r="B8" s="72" t="s">
        <v>72</v>
      </c>
      <c r="C8" s="72">
        <v>727</v>
      </c>
      <c r="D8" s="72">
        <v>3</v>
      </c>
    </row>
    <row r="9" spans="1:4" ht="18">
      <c r="A9" s="72">
        <v>4</v>
      </c>
      <c r="B9" s="72" t="s">
        <v>52</v>
      </c>
      <c r="C9" s="72">
        <v>632</v>
      </c>
      <c r="D9" s="72">
        <v>4</v>
      </c>
    </row>
    <row r="10" spans="1:4" ht="18">
      <c r="A10" s="72">
        <v>5</v>
      </c>
      <c r="B10" s="72" t="s">
        <v>47</v>
      </c>
      <c r="C10" s="72">
        <v>440</v>
      </c>
      <c r="D10" s="72">
        <v>5</v>
      </c>
    </row>
    <row r="14" spans="1:4" s="57" customFormat="1" ht="23.25">
      <c r="A14" s="95" t="s">
        <v>83</v>
      </c>
      <c r="B14" s="95"/>
      <c r="C14" s="95"/>
      <c r="D14" s="95"/>
    </row>
    <row r="15" spans="1:4" ht="18">
      <c r="A15" s="64" t="s">
        <v>94</v>
      </c>
      <c r="B15" s="65" t="s">
        <v>35</v>
      </c>
      <c r="C15" s="66" t="s">
        <v>95</v>
      </c>
      <c r="D15" s="66" t="s">
        <v>96</v>
      </c>
    </row>
    <row r="16" spans="1:4" ht="18">
      <c r="A16" s="72">
        <v>1</v>
      </c>
      <c r="B16" s="72" t="s">
        <v>57</v>
      </c>
      <c r="C16" s="72">
        <v>689</v>
      </c>
      <c r="D16" s="72">
        <v>1</v>
      </c>
    </row>
    <row r="17" spans="1:4" ht="18">
      <c r="A17" s="72">
        <v>2</v>
      </c>
      <c r="B17" s="72" t="s">
        <v>71</v>
      </c>
      <c r="C17" s="72">
        <v>606</v>
      </c>
      <c r="D17" s="72">
        <v>2</v>
      </c>
    </row>
    <row r="18" spans="1:4" ht="18">
      <c r="A18" s="72">
        <v>3</v>
      </c>
      <c r="B18" s="72" t="s">
        <v>65</v>
      </c>
      <c r="C18" s="72">
        <v>498</v>
      </c>
      <c r="D18" s="72">
        <v>3</v>
      </c>
    </row>
    <row r="19" spans="1:4" ht="18">
      <c r="A19" s="72">
        <v>4</v>
      </c>
      <c r="B19" s="72" t="s">
        <v>60</v>
      </c>
      <c r="C19" s="72">
        <v>374</v>
      </c>
      <c r="D19" s="72">
        <v>4</v>
      </c>
    </row>
    <row r="23" s="19" customFormat="1" ht="11.25"/>
    <row r="24" spans="1:14" s="19" customFormat="1" ht="11.25">
      <c r="A24" s="73" t="s">
        <v>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s="19" customFormat="1" ht="11.25">
      <c r="A25" s="73" t="s">
        <v>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="19" customFormat="1" ht="14.25" customHeight="1"/>
  </sheetData>
  <sheetProtection/>
  <mergeCells count="6">
    <mergeCell ref="A2:D2"/>
    <mergeCell ref="A1:D1"/>
    <mergeCell ref="A14:D14"/>
    <mergeCell ref="A24:N24"/>
    <mergeCell ref="A25:N25"/>
    <mergeCell ref="A4:D4"/>
  </mergeCells>
  <printOptions/>
  <pageMargins left="1.4960629921259843" right="0.7086614173228347" top="1.1811023622047245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Санек</cp:lastModifiedBy>
  <cp:lastPrinted>2008-02-21T16:22:06Z</cp:lastPrinted>
  <dcterms:created xsi:type="dcterms:W3CDTF">2008-02-17T14:51:50Z</dcterms:created>
  <dcterms:modified xsi:type="dcterms:W3CDTF">2008-02-21T17:32:23Z</dcterms:modified>
  <cp:category/>
  <cp:version/>
  <cp:contentType/>
  <cp:contentStatus/>
</cp:coreProperties>
</file>